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I3"/>
  <c r="AJ3"/>
  <c r="AB3" i="63" s="1"/>
  <c r="AE3" i="14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C10"/>
  <c r="X11"/>
  <c r="Y11"/>
  <c r="Z11"/>
  <c r="AA11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68" i="63" l="1"/>
  <c r="AB36"/>
  <c r="AB12"/>
  <c r="AB4"/>
  <c r="AB93" i="62"/>
  <c r="AB81"/>
  <c r="AB77"/>
  <c r="AB69"/>
  <c r="AB49"/>
  <c r="AB25"/>
  <c r="AB21"/>
  <c r="AB17"/>
  <c r="AB13"/>
  <c r="AB9"/>
  <c r="AB5"/>
  <c r="AB56"/>
  <c r="AB52"/>
  <c r="AB40"/>
  <c r="AB81" i="61"/>
  <c r="AB96"/>
  <c r="AB92"/>
  <c r="AB84"/>
  <c r="AB72"/>
  <c r="AB68"/>
  <c r="AB56"/>
  <c r="AB48"/>
  <c r="AB40"/>
  <c r="AB32"/>
  <c r="AB28"/>
  <c r="AB20"/>
  <c r="AB16"/>
  <c r="AB12"/>
  <c r="AB4"/>
  <c r="AA10" i="63"/>
  <c r="AA8"/>
  <c r="AA6"/>
  <c r="AA17" i="62"/>
  <c r="AA11"/>
  <c r="AA9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68" i="63" l="1"/>
  <c r="F66"/>
  <c r="F4"/>
  <c r="F53"/>
  <c r="C99"/>
  <c r="B99"/>
  <c r="F86" i="58"/>
  <c r="B99"/>
  <c r="F48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O14" s="1"/>
  <c r="N22"/>
  <c r="O22" s="1"/>
  <c r="N26"/>
  <c r="N30"/>
  <c r="N38"/>
  <c r="O38" s="1"/>
  <c r="N42"/>
  <c r="O42" s="1"/>
  <c r="N46"/>
  <c r="N54"/>
  <c r="N58"/>
  <c r="O58" s="1"/>
  <c r="N62"/>
  <c r="N66"/>
  <c r="N70"/>
  <c r="N74"/>
  <c r="O74" s="1"/>
  <c r="N78"/>
  <c r="N9"/>
  <c r="N13"/>
  <c r="N25"/>
  <c r="O25" s="1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O17" s="1"/>
  <c r="N26"/>
  <c r="N30"/>
  <c r="O30" s="1"/>
  <c r="N31"/>
  <c r="N33"/>
  <c r="N42"/>
  <c r="N46"/>
  <c r="O46" s="1"/>
  <c r="N47"/>
  <c r="N49"/>
  <c r="N58"/>
  <c r="N62"/>
  <c r="O62" s="1"/>
  <c r="N63"/>
  <c r="N66"/>
  <c r="O66" s="1"/>
  <c r="N67"/>
  <c r="N70"/>
  <c r="O70" s="1"/>
  <c r="N71"/>
  <c r="N74"/>
  <c r="O74" s="1"/>
  <c r="N75"/>
  <c r="N78"/>
  <c r="O78" s="1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N32"/>
  <c r="N36"/>
  <c r="N40"/>
  <c r="N44"/>
  <c r="O44" s="1"/>
  <c r="N48"/>
  <c r="O48" s="1"/>
  <c r="N52"/>
  <c r="N55"/>
  <c r="N56"/>
  <c r="O56" s="1"/>
  <c r="N59"/>
  <c r="N60"/>
  <c r="O60" s="1"/>
  <c r="N63"/>
  <c r="N64"/>
  <c r="O64" s="1"/>
  <c r="N67"/>
  <c r="N68"/>
  <c r="O68" s="1"/>
  <c r="N71"/>
  <c r="N72"/>
  <c r="N75"/>
  <c r="N76"/>
  <c r="N79"/>
  <c r="N80"/>
  <c r="O80" s="1"/>
  <c r="N83"/>
  <c r="N84"/>
  <c r="O84" s="1"/>
  <c r="N87"/>
  <c r="N88"/>
  <c r="O88" s="1"/>
  <c r="N91"/>
  <c r="N92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O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V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V47"/>
  <c r="V16"/>
  <c r="O16"/>
  <c r="V98"/>
  <c r="O98"/>
  <c r="V10" i="56"/>
  <c r="O10"/>
  <c r="V26"/>
  <c r="O26"/>
  <c r="O35"/>
  <c r="V42"/>
  <c r="O51"/>
  <c r="N8" i="55"/>
  <c r="F9"/>
  <c r="I99"/>
  <c r="M99"/>
  <c r="G10"/>
  <c r="N12"/>
  <c r="O12" s="1"/>
  <c r="F13"/>
  <c r="V22"/>
  <c r="N28"/>
  <c r="F29"/>
  <c r="V38"/>
  <c r="G42"/>
  <c r="N44"/>
  <c r="F45"/>
  <c r="V54"/>
  <c r="G58"/>
  <c r="N60"/>
  <c r="F61"/>
  <c r="O13" i="56"/>
  <c r="O45"/>
  <c r="O65"/>
  <c r="V3" i="55"/>
  <c r="V62"/>
  <c r="V66"/>
  <c r="V74"/>
  <c r="V82"/>
  <c r="V94"/>
  <c r="O94"/>
  <c r="V6" i="56"/>
  <c r="O15"/>
  <c r="V22"/>
  <c r="V36"/>
  <c r="V38"/>
  <c r="O47"/>
  <c r="V54"/>
  <c r="O54"/>
  <c r="V59"/>
  <c r="V62"/>
  <c r="O62"/>
  <c r="V70"/>
  <c r="O70"/>
  <c r="V78"/>
  <c r="O78"/>
  <c r="V86"/>
  <c r="V94"/>
  <c r="O4" i="57"/>
  <c r="V68"/>
  <c r="V12" i="55"/>
  <c r="V17"/>
  <c r="V90"/>
  <c r="V11" i="56"/>
  <c r="V18"/>
  <c r="O18"/>
  <c r="V27"/>
  <c r="O32"/>
  <c r="V34"/>
  <c r="O34"/>
  <c r="V48"/>
  <c r="V50"/>
  <c r="O50"/>
  <c r="B99" i="55"/>
  <c r="F3"/>
  <c r="K99"/>
  <c r="F5"/>
  <c r="G18"/>
  <c r="N20"/>
  <c r="O20" s="1"/>
  <c r="F21"/>
  <c r="G34"/>
  <c r="N36"/>
  <c r="F37"/>
  <c r="N52"/>
  <c r="F53"/>
  <c r="O5" i="56"/>
  <c r="O21"/>
  <c r="O37"/>
  <c r="O53"/>
  <c r="O61"/>
  <c r="O69"/>
  <c r="O77"/>
  <c r="V70" i="55"/>
  <c r="V78"/>
  <c r="V86"/>
  <c r="O7" i="56"/>
  <c r="V14"/>
  <c r="O23"/>
  <c r="V28"/>
  <c r="V30"/>
  <c r="O30"/>
  <c r="V39"/>
  <c r="V44"/>
  <c r="V46"/>
  <c r="O46"/>
  <c r="V58"/>
  <c r="V63"/>
  <c r="V66"/>
  <c r="O66"/>
  <c r="V74"/>
  <c r="V82"/>
  <c r="V90"/>
  <c r="V98"/>
  <c r="O44" i="57"/>
  <c r="J99" i="55"/>
  <c r="G6"/>
  <c r="N24"/>
  <c r="N40"/>
  <c r="N56"/>
  <c r="O56" s="1"/>
  <c r="O71"/>
  <c r="O96"/>
  <c r="V41" i="58"/>
  <c r="V54"/>
  <c r="V70"/>
  <c r="V75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82"/>
  <c r="V98"/>
  <c r="V64" i="55"/>
  <c r="V68"/>
  <c r="V76"/>
  <c r="V80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O26"/>
  <c r="O29"/>
  <c r="V42"/>
  <c r="O45"/>
  <c r="V58"/>
  <c r="V61"/>
  <c r="V74"/>
  <c r="O74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6" i="55" l="1"/>
  <c r="O95" i="56"/>
  <c r="O3" i="55"/>
  <c r="O9" i="58"/>
  <c r="O36" i="56"/>
  <c r="O28"/>
  <c r="O24"/>
  <c r="O72"/>
  <c r="V84" i="55"/>
  <c r="G60"/>
  <c r="V60" s="1"/>
  <c r="G26"/>
  <c r="O26" s="1"/>
  <c r="O92" i="56"/>
  <c r="O76"/>
  <c r="O57"/>
  <c r="O52"/>
  <c r="O40"/>
  <c r="G87" i="55"/>
  <c r="O52"/>
  <c r="V51"/>
  <c r="O36"/>
  <c r="V32"/>
  <c r="G28"/>
  <c r="V28" s="1"/>
  <c r="O24"/>
  <c r="O19"/>
  <c r="G14"/>
  <c r="V14" s="1"/>
  <c r="O9"/>
  <c r="E99"/>
  <c r="O4"/>
  <c r="O72"/>
  <c r="V48"/>
  <c r="O44"/>
  <c r="O40"/>
  <c r="O27"/>
  <c r="O11"/>
  <c r="O91" i="58"/>
  <c r="O65"/>
  <c r="V27"/>
  <c r="O25"/>
  <c r="G75"/>
  <c r="G59"/>
  <c r="O57"/>
  <c r="G43"/>
  <c r="V43" s="1"/>
  <c r="O17"/>
  <c r="E99"/>
  <c r="G11"/>
  <c r="V11" s="1"/>
  <c r="O81"/>
  <c r="V66"/>
  <c r="O53"/>
  <c r="O41"/>
  <c r="G42" i="57"/>
  <c r="V42" s="1"/>
  <c r="O2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K45" i="78"/>
  <c r="O49"/>
  <c r="K50"/>
  <c r="I28"/>
  <c r="K26"/>
  <c r="L37"/>
  <c r="J24"/>
  <c r="B90"/>
  <c r="I68"/>
  <c r="N28"/>
  <c r="I36"/>
  <c r="G38"/>
  <c r="L24"/>
  <c r="Q56"/>
  <c r="Q67"/>
  <c r="L43"/>
  <c r="O86"/>
  <c r="G77"/>
  <c r="P34"/>
  <c r="G6"/>
  <c r="O43"/>
  <c r="H7"/>
  <c r="L70"/>
  <c r="J32"/>
  <c r="O17"/>
  <c r="I15"/>
  <c r="B74"/>
  <c r="N30"/>
  <c r="P88"/>
  <c r="Q88"/>
  <c r="B28"/>
  <c r="P41"/>
  <c r="L3"/>
  <c r="H35"/>
  <c r="G37"/>
  <c r="G43"/>
  <c r="I86"/>
  <c r="G30"/>
  <c r="Q69"/>
  <c r="K87"/>
  <c r="Q27"/>
  <c r="O69"/>
  <c r="G42"/>
  <c r="N4"/>
  <c r="B89"/>
  <c r="L23"/>
  <c r="B88"/>
  <c r="Q83"/>
  <c r="P18"/>
  <c r="N82"/>
  <c r="J27"/>
  <c r="H59"/>
  <c r="B84"/>
  <c r="K14"/>
  <c r="J14"/>
  <c r="I92"/>
  <c r="I76"/>
  <c r="L69"/>
  <c r="N50"/>
  <c r="N76"/>
  <c r="J42"/>
  <c r="O59"/>
  <c r="H78"/>
  <c r="G19"/>
  <c r="L32"/>
  <c r="B87"/>
  <c r="N98"/>
  <c r="N54"/>
  <c r="N74"/>
  <c r="N38"/>
  <c r="L27"/>
  <c r="I75"/>
  <c r="B86"/>
  <c r="O37"/>
  <c r="L11"/>
  <c r="P97"/>
  <c r="N13"/>
  <c r="B93"/>
  <c r="N44"/>
  <c r="I33"/>
  <c r="G55"/>
  <c r="O27"/>
  <c r="J80"/>
  <c r="Q71"/>
  <c r="B77"/>
  <c r="L77"/>
  <c r="I57"/>
  <c r="B85"/>
  <c r="H73"/>
  <c r="B18"/>
  <c r="P81"/>
  <c r="P75"/>
  <c r="H16"/>
  <c r="J39"/>
  <c r="N97"/>
  <c r="H39"/>
  <c r="P15"/>
  <c r="L15"/>
  <c r="K5"/>
  <c r="I74"/>
  <c r="G46"/>
  <c r="Q98"/>
  <c r="P72"/>
  <c r="P98"/>
  <c r="Q55"/>
  <c r="J31"/>
  <c r="L39"/>
  <c r="Q29"/>
  <c r="H37"/>
  <c r="K21"/>
  <c r="Q3"/>
  <c r="G74"/>
  <c r="K3"/>
  <c r="Q59"/>
  <c r="L87"/>
  <c r="G80"/>
  <c r="N11"/>
  <c r="O21"/>
  <c r="N84"/>
  <c r="N83"/>
  <c r="N96"/>
  <c r="Q36"/>
  <c r="Q47"/>
  <c r="Q73"/>
  <c r="H11"/>
  <c r="K86"/>
  <c r="J86"/>
  <c r="N81"/>
  <c r="J90"/>
  <c r="I94"/>
  <c r="G61"/>
  <c r="B4"/>
  <c r="J63"/>
  <c r="P80"/>
  <c r="Q58"/>
  <c r="P17"/>
  <c r="G75"/>
  <c r="K18"/>
  <c r="J72"/>
  <c r="J52"/>
  <c r="J12"/>
  <c r="L46"/>
  <c r="H22"/>
  <c r="O96"/>
  <c r="K43"/>
  <c r="J95"/>
  <c r="I50"/>
  <c r="J46"/>
  <c r="H87"/>
  <c r="J25"/>
  <c r="I25"/>
  <c r="Q51"/>
  <c r="H8"/>
  <c r="I88"/>
  <c r="H55"/>
  <c r="L64"/>
  <c r="I23"/>
  <c r="J26"/>
  <c r="P52"/>
  <c r="I32"/>
  <c r="H33"/>
  <c r="G31"/>
  <c r="L89"/>
  <c r="H94"/>
  <c r="K67"/>
  <c r="Q35"/>
  <c r="K90"/>
  <c r="J19"/>
  <c r="K68"/>
  <c r="L30"/>
  <c r="K30"/>
  <c r="Q32"/>
  <c r="J17"/>
  <c r="Q13"/>
  <c r="P14"/>
  <c r="G53"/>
  <c r="J97"/>
  <c r="I12"/>
  <c r="B8"/>
  <c r="N5"/>
  <c r="Q68"/>
  <c r="I45"/>
  <c r="J4"/>
  <c r="I89"/>
  <c r="P61"/>
  <c r="J83"/>
  <c r="N49"/>
  <c r="G22"/>
  <c r="N32"/>
  <c r="H9"/>
  <c r="O56"/>
  <c r="I84"/>
  <c r="N61"/>
  <c r="K34"/>
  <c r="O83"/>
  <c r="O81"/>
  <c r="P91"/>
  <c r="Q7"/>
  <c r="B54"/>
  <c r="K85"/>
  <c r="P16"/>
  <c r="G88"/>
  <c r="O30"/>
  <c r="I91"/>
  <c r="L65"/>
  <c r="K32"/>
  <c r="I26"/>
  <c r="N92"/>
  <c r="P49"/>
  <c r="B2"/>
  <c r="J38"/>
  <c r="O50"/>
  <c r="G82"/>
  <c r="I19"/>
  <c r="I5"/>
  <c r="P26"/>
  <c r="O15"/>
  <c r="N70"/>
  <c r="H80"/>
  <c r="I81"/>
  <c r="N72"/>
  <c r="G9"/>
  <c r="B62"/>
  <c r="B58"/>
  <c r="N31"/>
  <c r="O25"/>
  <c r="B40"/>
  <c r="H51"/>
  <c r="J7"/>
  <c r="I85"/>
  <c r="L74"/>
  <c r="L34"/>
  <c r="O62"/>
  <c r="H65"/>
  <c r="Q80"/>
  <c r="J43"/>
  <c r="O91"/>
  <c r="B9"/>
  <c r="L18"/>
  <c r="H43"/>
  <c r="Q53"/>
  <c r="I60"/>
  <c r="J89"/>
  <c r="N87"/>
  <c r="P24"/>
  <c r="J5"/>
  <c r="B91"/>
  <c r="L59"/>
  <c r="B39"/>
  <c r="N46"/>
  <c r="G29"/>
  <c r="Q34"/>
  <c r="K7"/>
  <c r="P90"/>
  <c r="H85"/>
  <c r="G67"/>
  <c r="L52"/>
  <c r="P9"/>
  <c r="N68"/>
  <c r="O94"/>
  <c r="J74"/>
  <c r="J77"/>
  <c r="B72"/>
  <c r="J44"/>
  <c r="N40"/>
  <c r="P51"/>
  <c r="I53"/>
  <c r="L33"/>
  <c r="G81"/>
  <c r="H15"/>
  <c r="I29"/>
  <c r="O73"/>
  <c r="O87"/>
  <c r="G94"/>
  <c r="O65"/>
  <c r="L58"/>
  <c r="K95"/>
  <c r="K58"/>
  <c r="G72"/>
  <c r="B55"/>
  <c r="O7"/>
  <c r="O74"/>
  <c r="J65"/>
  <c r="B35"/>
  <c r="K38"/>
  <c r="K59"/>
  <c r="O36"/>
  <c r="K25"/>
  <c r="L53"/>
  <c r="K35"/>
  <c r="L76"/>
  <c r="N29"/>
  <c r="Q60"/>
  <c r="O53"/>
  <c r="P74"/>
  <c r="L29"/>
  <c r="Q85"/>
  <c r="G93"/>
  <c r="J55"/>
  <c r="P78"/>
  <c r="G83"/>
  <c r="H84"/>
  <c r="N73"/>
  <c r="G49"/>
  <c r="P59"/>
  <c r="O46"/>
  <c r="Q19"/>
  <c r="I30"/>
  <c r="P46"/>
  <c r="K4"/>
  <c r="H2"/>
  <c r="O23"/>
  <c r="G54"/>
  <c r="O28"/>
  <c r="Q95"/>
  <c r="P33"/>
  <c r="J8"/>
  <c r="O10"/>
  <c r="H31"/>
  <c r="L97"/>
  <c r="P10"/>
  <c r="J81"/>
  <c r="K57"/>
  <c r="I80"/>
  <c r="P77"/>
  <c r="P36"/>
  <c r="K97"/>
  <c r="H50"/>
  <c r="N66"/>
  <c r="G64"/>
  <c r="G14"/>
  <c r="B61"/>
  <c r="N6"/>
  <c r="B79"/>
  <c r="G70"/>
  <c r="J37"/>
  <c r="J20"/>
  <c r="N42"/>
  <c r="J67"/>
  <c r="K78"/>
  <c r="L81"/>
  <c r="I93"/>
  <c r="B69"/>
  <c r="G76"/>
  <c r="K29"/>
  <c r="G27"/>
  <c r="K12"/>
  <c r="B6"/>
  <c r="G52"/>
  <c r="H70"/>
  <c r="B33"/>
  <c r="L8"/>
  <c r="N91"/>
  <c r="Q25"/>
  <c r="K83"/>
  <c r="P79"/>
  <c r="I47"/>
  <c r="O88"/>
  <c r="G17"/>
  <c r="L63"/>
  <c r="Q72"/>
  <c r="O67"/>
  <c r="L49"/>
  <c r="L50"/>
  <c r="H96"/>
  <c r="L28"/>
  <c r="G60"/>
  <c r="H86"/>
  <c r="B70"/>
  <c r="H38"/>
  <c r="O40"/>
  <c r="P58"/>
  <c r="I95"/>
  <c r="N36"/>
  <c r="O24"/>
  <c r="B41"/>
  <c r="P22"/>
  <c r="K20"/>
  <c r="O14"/>
  <c r="I87"/>
  <c r="N26"/>
  <c r="Q26"/>
  <c r="L55"/>
  <c r="Q40"/>
  <c r="H29"/>
  <c r="P19"/>
  <c r="B38"/>
  <c r="G25"/>
  <c r="B7"/>
  <c r="Q87"/>
  <c r="O52"/>
  <c r="L71"/>
  <c r="O85"/>
  <c r="N14"/>
  <c r="H26"/>
  <c r="H34"/>
  <c r="P57"/>
  <c r="N48"/>
  <c r="K71"/>
  <c r="L82"/>
  <c r="L83"/>
  <c r="K37"/>
  <c r="H40"/>
  <c r="K72"/>
  <c r="H76"/>
  <c r="Q43"/>
  <c r="H44"/>
  <c r="N75"/>
  <c r="H4"/>
  <c r="G78"/>
  <c r="L73"/>
  <c r="I55"/>
  <c r="B45"/>
  <c r="L40"/>
  <c r="L68"/>
  <c r="N95"/>
  <c r="K24"/>
  <c r="B64"/>
  <c r="B49"/>
  <c r="Q64"/>
  <c r="K36"/>
  <c r="J13"/>
  <c r="B60"/>
  <c r="H90"/>
  <c r="Q62"/>
  <c r="G73"/>
  <c r="K23"/>
  <c r="Q97"/>
  <c r="J62"/>
  <c r="L62"/>
  <c r="K10"/>
  <c r="O60"/>
  <c r="J56"/>
  <c r="O55"/>
  <c r="I24"/>
  <c r="B94"/>
  <c r="G56"/>
  <c r="P83"/>
  <c r="I6"/>
  <c r="N63"/>
  <c r="Q44"/>
  <c r="K15"/>
  <c r="Q54"/>
  <c r="J75"/>
  <c r="O57"/>
  <c r="P4"/>
  <c r="I56"/>
  <c r="J41"/>
  <c r="H95"/>
  <c r="O12"/>
  <c r="H64"/>
  <c r="K48"/>
  <c r="Q15"/>
  <c r="Q81"/>
  <c r="J64"/>
  <c r="N57"/>
  <c r="H62"/>
  <c r="L44"/>
  <c r="P71"/>
  <c r="N23"/>
  <c r="N55"/>
  <c r="G2"/>
  <c r="N19"/>
  <c r="P84"/>
  <c r="B51"/>
  <c r="I54"/>
  <c r="L42"/>
  <c r="L57"/>
  <c r="O61"/>
  <c r="H10"/>
  <c r="J96"/>
  <c r="N58"/>
  <c r="I64"/>
  <c r="G79"/>
  <c r="I3"/>
  <c r="O72"/>
  <c r="B76"/>
  <c r="G50"/>
  <c r="H92"/>
  <c r="Q41"/>
  <c r="P27"/>
  <c r="N3"/>
  <c r="G65"/>
  <c r="K41"/>
  <c r="G71"/>
  <c r="K54"/>
  <c r="Q24"/>
  <c r="K9"/>
  <c r="Q50"/>
  <c r="J61"/>
  <c r="I10"/>
  <c r="N56"/>
  <c r="G95"/>
  <c r="J9"/>
  <c r="P29"/>
  <c r="N77"/>
  <c r="H23"/>
  <c r="G47"/>
  <c r="G35"/>
  <c r="B75"/>
  <c r="B92"/>
  <c r="B80"/>
  <c r="N17"/>
  <c r="Q33"/>
  <c r="H32"/>
  <c r="B53"/>
  <c r="G45"/>
  <c r="L38"/>
  <c r="J22"/>
  <c r="B46"/>
  <c r="P55"/>
  <c r="L72"/>
  <c r="K64"/>
  <c r="I41"/>
  <c r="B73"/>
  <c r="I21"/>
  <c r="I20"/>
  <c r="P67"/>
  <c r="P47"/>
  <c r="P64"/>
  <c r="O22"/>
  <c r="Q52"/>
  <c r="P95"/>
  <c r="N27"/>
  <c r="P76"/>
  <c r="J60"/>
  <c r="K91"/>
  <c r="L5"/>
  <c r="N47"/>
  <c r="Q74"/>
  <c r="N53"/>
  <c r="O31"/>
  <c r="L95"/>
  <c r="J23"/>
  <c r="B65"/>
  <c r="K49"/>
  <c r="O16"/>
  <c r="J47"/>
  <c r="N9"/>
  <c r="P68"/>
  <c r="L78"/>
  <c r="G3"/>
  <c r="B23"/>
  <c r="P86"/>
  <c r="P45"/>
  <c r="H57"/>
  <c r="O78"/>
  <c r="P66"/>
  <c r="B21"/>
  <c r="O5"/>
  <c r="P44"/>
  <c r="K27"/>
  <c r="J66"/>
  <c r="H69"/>
  <c r="G87"/>
  <c r="H82"/>
  <c r="J93"/>
  <c r="L92"/>
  <c r="L93"/>
  <c r="N65"/>
  <c r="J11"/>
  <c r="G44"/>
  <c r="B97"/>
  <c r="K44"/>
  <c r="P39"/>
  <c r="G97"/>
  <c r="H19"/>
  <c r="P30"/>
  <c r="I42"/>
  <c r="L12"/>
  <c r="L35"/>
  <c r="L6"/>
  <c r="I65"/>
  <c r="G51"/>
  <c r="P5"/>
  <c r="B15"/>
  <c r="P11"/>
  <c r="Q75"/>
  <c r="P73"/>
  <c r="I78"/>
  <c r="H28"/>
  <c r="G28"/>
  <c r="N71"/>
  <c r="H24"/>
  <c r="O71"/>
  <c r="K42"/>
  <c r="K70"/>
  <c r="G63"/>
  <c r="P93"/>
  <c r="J59"/>
  <c r="O63"/>
  <c r="L96"/>
  <c r="Q22"/>
  <c r="K33"/>
  <c r="K13"/>
  <c r="G4"/>
  <c r="L21"/>
  <c r="N22"/>
  <c r="K92"/>
  <c r="N60"/>
  <c r="P87"/>
  <c r="K11"/>
  <c r="Q86"/>
  <c r="I96"/>
  <c r="L31"/>
  <c r="K75"/>
  <c r="I97"/>
  <c r="K28"/>
  <c r="I61"/>
  <c r="L61"/>
  <c r="I44"/>
  <c r="I40"/>
  <c r="Q4"/>
  <c r="Q14"/>
  <c r="N89"/>
  <c r="Q91"/>
  <c r="K93"/>
  <c r="H58"/>
  <c r="G92"/>
  <c r="L51"/>
  <c r="K52"/>
  <c r="G34"/>
  <c r="K81"/>
  <c r="P96"/>
  <c r="G39"/>
  <c r="P63"/>
  <c r="G13"/>
  <c r="P42"/>
  <c r="B47"/>
  <c r="I90"/>
  <c r="K46"/>
  <c r="L48"/>
  <c r="N85"/>
  <c r="B66"/>
  <c r="N7"/>
  <c r="G5"/>
  <c r="L16"/>
  <c r="P92"/>
  <c r="N93"/>
  <c r="J36"/>
  <c r="B3"/>
  <c r="K16"/>
  <c r="G16"/>
  <c r="P23"/>
  <c r="I34"/>
  <c r="K56"/>
  <c r="I67"/>
  <c r="H14"/>
  <c r="H72"/>
  <c r="P20"/>
  <c r="J35"/>
  <c r="N21"/>
  <c r="H79"/>
  <c r="O38"/>
  <c r="Q38"/>
  <c r="H27"/>
  <c r="B56"/>
  <c r="F1"/>
  <c r="C1"/>
  <c r="H3"/>
  <c r="B59"/>
  <c r="B11"/>
  <c r="B10"/>
  <c r="H20"/>
  <c r="H83"/>
  <c r="O98"/>
  <c r="G91"/>
  <c r="K65"/>
  <c r="B13"/>
  <c r="H42"/>
  <c r="I62"/>
  <c r="G41"/>
  <c r="H12"/>
  <c r="P7"/>
  <c r="I31"/>
  <c r="I83"/>
  <c r="P8"/>
  <c r="H18"/>
  <c r="H53"/>
  <c r="O97"/>
  <c r="I69"/>
  <c r="J85"/>
  <c r="K19"/>
  <c r="B78"/>
  <c r="Q77"/>
  <c r="H97"/>
  <c r="K96"/>
  <c r="O4"/>
  <c r="Q45"/>
  <c r="O66"/>
  <c r="N41"/>
  <c r="J10"/>
  <c r="P85"/>
  <c r="P6"/>
  <c r="G59"/>
  <c r="O75"/>
  <c r="N45"/>
  <c r="P54"/>
  <c r="P62"/>
  <c r="B48"/>
  <c r="K80"/>
  <c r="O42"/>
  <c r="B37"/>
  <c r="G18"/>
  <c r="B32"/>
  <c r="J78"/>
  <c r="P60"/>
  <c r="G85"/>
  <c r="B81"/>
  <c r="I70"/>
  <c r="H52"/>
  <c r="L79"/>
  <c r="P70"/>
  <c r="J49"/>
  <c r="K98"/>
  <c r="J33"/>
  <c r="E1"/>
  <c r="L85"/>
  <c r="J30"/>
  <c r="Q23"/>
  <c r="J53"/>
  <c r="I38"/>
  <c r="H17"/>
  <c r="H63"/>
  <c r="N39"/>
  <c r="J50"/>
  <c r="L94"/>
  <c r="O90"/>
  <c r="K17"/>
  <c r="J34"/>
  <c r="O92"/>
  <c r="G21"/>
  <c r="O3"/>
  <c r="J6"/>
  <c r="O54"/>
  <c r="N43"/>
  <c r="L84"/>
  <c r="J76"/>
  <c r="P53"/>
  <c r="N51"/>
  <c r="L17"/>
  <c r="G10"/>
  <c r="O35"/>
  <c r="I72"/>
  <c r="B83"/>
  <c r="K53"/>
  <c r="Q10"/>
  <c r="G11"/>
  <c r="G26"/>
  <c r="B31"/>
  <c r="O6"/>
  <c r="H98"/>
  <c r="O82"/>
  <c r="N15"/>
  <c r="H77"/>
  <c r="J48"/>
  <c r="G57"/>
  <c r="I17"/>
  <c r="G86"/>
  <c r="Q96"/>
  <c r="I46"/>
  <c r="K76"/>
  <c r="K62"/>
  <c r="B44"/>
  <c r="B29"/>
  <c r="N90"/>
  <c r="Q90"/>
  <c r="B67"/>
  <c r="N8"/>
  <c r="Q5"/>
  <c r="I16"/>
  <c r="J87"/>
  <c r="I98"/>
  <c r="K88"/>
  <c r="J88"/>
  <c r="Q31"/>
  <c r="H71"/>
  <c r="Q66"/>
  <c r="O51"/>
  <c r="Q18"/>
  <c r="Q70"/>
  <c r="G20"/>
  <c r="G15"/>
  <c r="B17"/>
  <c r="H81"/>
  <c r="G33"/>
  <c r="G7"/>
  <c r="O8"/>
  <c r="N86"/>
  <c r="P56"/>
  <c r="H60"/>
  <c r="L45"/>
  <c r="B71"/>
  <c r="J68"/>
  <c r="O89"/>
  <c r="B82"/>
  <c r="H56"/>
  <c r="N52"/>
  <c r="B95"/>
  <c r="P12"/>
  <c r="B12"/>
  <c r="P21"/>
  <c r="B20"/>
  <c r="G96"/>
  <c r="I58"/>
  <c r="H5"/>
  <c r="H6"/>
  <c r="O80"/>
  <c r="N37"/>
  <c r="Q76"/>
  <c r="G23"/>
  <c r="K60"/>
  <c r="Q30"/>
  <c r="H45"/>
  <c r="N10"/>
  <c r="H89"/>
  <c r="I9"/>
  <c r="P37"/>
  <c r="J58"/>
  <c r="B22"/>
  <c r="P69"/>
  <c r="Q94"/>
  <c r="N94"/>
  <c r="G12"/>
  <c r="N62"/>
  <c r="B26"/>
  <c r="H68"/>
  <c r="B96"/>
  <c r="H93"/>
  <c r="P48"/>
  <c r="J92"/>
  <c r="J94"/>
  <c r="I77"/>
  <c r="Q28"/>
  <c r="L36"/>
  <c r="J3"/>
  <c r="O64"/>
  <c r="J28"/>
  <c r="L54"/>
  <c r="N16"/>
  <c r="P28"/>
  <c r="Q17"/>
  <c r="B14"/>
  <c r="P3"/>
  <c r="G48"/>
  <c r="N88"/>
  <c r="N67"/>
  <c r="N12"/>
  <c r="Q6"/>
  <c r="L9"/>
  <c r="Q48"/>
  <c r="O45"/>
  <c r="H30"/>
  <c r="P13"/>
  <c r="I71"/>
  <c r="I48"/>
  <c r="Q82"/>
  <c r="O13"/>
  <c r="K22"/>
  <c r="H67"/>
  <c r="N80"/>
  <c r="L67"/>
  <c r="H74"/>
  <c r="Q11"/>
  <c r="K6"/>
  <c r="L66"/>
  <c r="K69"/>
  <c r="B42"/>
  <c r="O79"/>
  <c r="L41"/>
  <c r="G66"/>
  <c r="N64"/>
  <c r="P31"/>
  <c r="N59"/>
  <c r="Q61"/>
  <c r="Q93"/>
  <c r="L14"/>
  <c r="Q65"/>
  <c r="K61"/>
  <c r="N24"/>
  <c r="B52"/>
  <c r="B98"/>
  <c r="O76"/>
  <c r="I8"/>
  <c r="K66"/>
  <c r="B36"/>
  <c r="G89"/>
  <c r="J40"/>
  <c r="I35"/>
  <c r="L20"/>
  <c r="L80"/>
  <c r="O32"/>
  <c r="Q46"/>
  <c r="O29"/>
  <c r="O48"/>
  <c r="P35"/>
  <c r="B50"/>
  <c r="Q9"/>
  <c r="Q8"/>
  <c r="O70"/>
  <c r="L19"/>
  <c r="H49"/>
  <c r="Q20"/>
  <c r="P94"/>
  <c r="O95"/>
  <c r="K55"/>
  <c r="Q84"/>
  <c r="L88"/>
  <c r="H91"/>
  <c r="H88"/>
  <c r="G32"/>
  <c r="O68"/>
  <c r="G90"/>
  <c r="L86"/>
  <c r="K89"/>
  <c r="B63"/>
  <c r="I37"/>
  <c r="O93"/>
  <c r="N35"/>
  <c r="G84"/>
  <c r="J84"/>
  <c r="B27"/>
  <c r="Q16"/>
  <c r="H36"/>
  <c r="K82"/>
  <c r="O18"/>
  <c r="N18"/>
  <c r="I14"/>
  <c r="K79"/>
  <c r="B24"/>
  <c r="N79"/>
  <c r="B57"/>
  <c r="P82"/>
  <c r="L13"/>
  <c r="O9"/>
  <c r="H75"/>
  <c r="K31"/>
  <c r="H41"/>
  <c r="J45"/>
  <c r="B16"/>
  <c r="Q21"/>
  <c r="G69"/>
  <c r="I59"/>
  <c r="P40"/>
  <c r="Q78"/>
  <c r="G58"/>
  <c r="H48"/>
  <c r="G8"/>
  <c r="L98"/>
  <c r="I4"/>
  <c r="K8"/>
  <c r="P32"/>
  <c r="B5"/>
  <c r="Q49"/>
  <c r="K74"/>
  <c r="K94"/>
  <c r="J21"/>
  <c r="K47"/>
  <c r="O44"/>
  <c r="I7"/>
  <c r="Q39"/>
  <c r="J91"/>
  <c r="O77"/>
  <c r="B25"/>
  <c r="L26"/>
  <c r="H61"/>
  <c r="J18"/>
  <c r="L91"/>
  <c r="K63"/>
  <c r="K73"/>
  <c r="L4"/>
  <c r="O58"/>
  <c r="H21"/>
  <c r="P65"/>
  <c r="I43"/>
  <c r="Q63"/>
  <c r="B30"/>
  <c r="I22"/>
  <c r="G62"/>
  <c r="L10"/>
  <c r="G98"/>
  <c r="D1"/>
  <c r="J71"/>
  <c r="H54"/>
  <c r="I39"/>
  <c r="J69"/>
  <c r="L90"/>
  <c r="I82"/>
  <c r="I27"/>
  <c r="O84"/>
  <c r="B68"/>
  <c r="I63"/>
  <c r="H47"/>
  <c r="L60"/>
  <c r="H66"/>
  <c r="I11"/>
  <c r="J70"/>
  <c r="K40"/>
  <c r="J73"/>
  <c r="L22"/>
  <c r="O39"/>
  <c r="N69"/>
  <c r="G40"/>
  <c r="H25"/>
  <c r="H46"/>
  <c r="H13"/>
  <c r="L56"/>
  <c r="Q79"/>
  <c r="P38"/>
  <c r="L47"/>
  <c r="O20"/>
  <c r="B34"/>
  <c r="J98"/>
  <c r="O33"/>
  <c r="I52"/>
  <c r="J54"/>
  <c r="I49"/>
  <c r="Q92"/>
  <c r="O26"/>
  <c r="Q37"/>
  <c r="G36"/>
  <c r="I66"/>
  <c r="P89"/>
  <c r="L75"/>
  <c r="J79"/>
  <c r="N25"/>
  <c r="P50"/>
  <c r="Q12"/>
  <c r="J57"/>
  <c r="I51"/>
  <c r="O47"/>
  <c r="Q42"/>
  <c r="P43"/>
  <c r="Q57"/>
  <c r="G24"/>
  <c r="O11"/>
  <c r="B43"/>
  <c r="J15"/>
  <c r="J51"/>
  <c r="N34"/>
  <c r="O41"/>
  <c r="I13"/>
  <c r="K39"/>
  <c r="N33"/>
  <c r="B19"/>
  <c r="I73"/>
  <c r="J82"/>
  <c r="L25"/>
  <c r="I79"/>
  <c r="Q89"/>
  <c r="O34"/>
  <c r="G68"/>
  <c r="K77"/>
  <c r="J16"/>
  <c r="K84"/>
  <c r="O19"/>
  <c r="K51"/>
  <c r="L7"/>
  <c r="N78"/>
  <c r="N20"/>
  <c r="J29"/>
  <c r="P25"/>
  <c r="I18"/>
  <c r="M18" l="1"/>
  <c r="R20"/>
  <c r="R78"/>
  <c r="M79"/>
  <c r="M73"/>
  <c r="F19"/>
  <c r="C19"/>
  <c r="D19"/>
  <c r="E19"/>
  <c r="R33"/>
  <c r="M13"/>
  <c r="R34"/>
  <c r="E43"/>
  <c r="C43"/>
  <c r="F43"/>
  <c r="D43"/>
  <c r="M51"/>
  <c r="R25"/>
  <c r="M66"/>
  <c r="M49"/>
  <c r="M52"/>
  <c r="F34"/>
  <c r="C34"/>
  <c r="E34"/>
  <c r="D34"/>
  <c r="R69"/>
  <c r="M11"/>
  <c r="M63"/>
  <c r="C68"/>
  <c r="D68"/>
  <c r="E68"/>
  <c r="F68"/>
  <c r="M27"/>
  <c r="M82"/>
  <c r="M39"/>
  <c r="M22"/>
  <c r="C30"/>
  <c r="F30"/>
  <c r="D30"/>
  <c r="E30"/>
  <c r="M43"/>
  <c r="C25"/>
  <c r="F25"/>
  <c r="E25"/>
  <c r="D25"/>
  <c r="M7"/>
  <c r="E5"/>
  <c r="C5"/>
  <c r="F5"/>
  <c r="D5"/>
  <c r="M4"/>
  <c r="M59"/>
  <c r="F16"/>
  <c r="C16"/>
  <c r="E16"/>
  <c r="D16"/>
  <c r="E57"/>
  <c r="F57"/>
  <c r="D57"/>
  <c r="C57"/>
  <c r="R79"/>
  <c r="D24"/>
  <c r="F24"/>
  <c r="C24"/>
  <c r="E24"/>
  <c r="M14"/>
  <c r="R18"/>
  <c r="D27"/>
  <c r="E27"/>
  <c r="C27"/>
  <c r="F27"/>
  <c r="R35"/>
  <c r="M37"/>
  <c r="F63"/>
  <c r="E63"/>
  <c r="D63"/>
  <c r="C63"/>
  <c r="E50"/>
  <c r="F50"/>
  <c r="D50"/>
  <c r="C50"/>
  <c r="M35"/>
  <c r="F36"/>
  <c r="C36"/>
  <c r="D36"/>
  <c r="E36"/>
  <c r="M8"/>
  <c r="F98"/>
  <c r="D98"/>
  <c r="C98"/>
  <c r="E98"/>
  <c r="E52"/>
  <c r="C52"/>
  <c r="D52"/>
  <c r="F52"/>
  <c r="R24"/>
  <c r="R59"/>
  <c r="R64"/>
  <c r="E42"/>
  <c r="D42"/>
  <c r="F42"/>
  <c r="C42"/>
  <c r="R80"/>
  <c r="M48"/>
  <c r="M71"/>
  <c r="R12"/>
  <c r="R67"/>
  <c r="R88"/>
  <c r="P99"/>
  <c r="E14"/>
  <c r="F14"/>
  <c r="C14"/>
  <c r="D14"/>
  <c r="R16"/>
  <c r="J99"/>
  <c r="M77"/>
  <c r="E96"/>
  <c r="C96"/>
  <c r="F96"/>
  <c r="D96"/>
  <c r="F26"/>
  <c r="C26"/>
  <c r="D26"/>
  <c r="E26"/>
  <c r="R62"/>
  <c r="R94"/>
  <c r="C22"/>
  <c r="F22"/>
  <c r="D22"/>
  <c r="E22"/>
  <c r="M9"/>
  <c r="R10"/>
  <c r="R37"/>
  <c r="M58"/>
  <c r="D20"/>
  <c r="C20"/>
  <c r="F20"/>
  <c r="E20"/>
  <c r="D12"/>
  <c r="C12"/>
  <c r="F12"/>
  <c r="E12"/>
  <c r="D95"/>
  <c r="F95"/>
  <c r="E95"/>
  <c r="C95"/>
  <c r="R52"/>
  <c r="E82"/>
  <c r="C82"/>
  <c r="D82"/>
  <c r="F82"/>
  <c r="C71"/>
  <c r="D71"/>
  <c r="F71"/>
  <c r="E71"/>
  <c r="R86"/>
  <c r="E17"/>
  <c r="C17"/>
  <c r="F17"/>
  <c r="D17"/>
  <c r="M98"/>
  <c r="M16"/>
  <c r="R8"/>
  <c r="F67"/>
  <c r="E67"/>
  <c r="D67"/>
  <c r="C67"/>
  <c r="R90"/>
  <c r="E29"/>
  <c r="C29"/>
  <c r="D29"/>
  <c r="F29"/>
  <c r="C44"/>
  <c r="E44"/>
  <c r="F44"/>
  <c r="D44"/>
  <c r="M46"/>
  <c r="M17"/>
  <c r="R15"/>
  <c r="F31"/>
  <c r="C31"/>
  <c r="E31"/>
  <c r="D31"/>
  <c r="C83"/>
  <c r="E83"/>
  <c r="F83"/>
  <c r="D83"/>
  <c r="M72"/>
  <c r="R51"/>
  <c r="R43"/>
  <c r="O99"/>
  <c r="R39"/>
  <c r="M38"/>
  <c r="M70"/>
  <c r="E81"/>
  <c r="C81"/>
  <c r="D81"/>
  <c r="F81"/>
  <c r="E32"/>
  <c r="F32"/>
  <c r="C32"/>
  <c r="D32"/>
  <c r="F37"/>
  <c r="E37"/>
  <c r="C37"/>
  <c r="D37"/>
  <c r="C48"/>
  <c r="F48"/>
  <c r="D48"/>
  <c r="E48"/>
  <c r="R45"/>
  <c r="R41"/>
  <c r="D78"/>
  <c r="F78"/>
  <c r="E78"/>
  <c r="C78"/>
  <c r="M69"/>
  <c r="M83"/>
  <c r="M31"/>
  <c r="M62"/>
  <c r="F13"/>
  <c r="C13"/>
  <c r="D13"/>
  <c r="E13"/>
  <c r="C10"/>
  <c r="E10"/>
  <c r="F10"/>
  <c r="D10"/>
  <c r="D11"/>
  <c r="F11"/>
  <c r="C11"/>
  <c r="E11"/>
  <c r="F59"/>
  <c r="E59"/>
  <c r="D59"/>
  <c r="C59"/>
  <c r="H99"/>
  <c r="E56"/>
  <c r="D56"/>
  <c r="C56"/>
  <c r="F56"/>
  <c r="R21"/>
  <c r="M67"/>
  <c r="M34"/>
  <c r="F3"/>
  <c r="C3"/>
  <c r="D3"/>
  <c r="E3"/>
  <c r="B99"/>
  <c r="R93"/>
  <c r="R7"/>
  <c r="C66"/>
  <c r="D66"/>
  <c r="F66"/>
  <c r="E66"/>
  <c r="R85"/>
  <c r="M90"/>
  <c r="F47"/>
  <c r="E47"/>
  <c r="D47"/>
  <c r="C47"/>
  <c r="R89"/>
  <c r="M40"/>
  <c r="M44"/>
  <c r="M61"/>
  <c r="M97"/>
  <c r="M96"/>
  <c r="R60"/>
  <c r="R22"/>
  <c r="R71"/>
  <c r="M78"/>
  <c r="E15"/>
  <c r="F15"/>
  <c r="D15"/>
  <c r="C15"/>
  <c r="M65"/>
  <c r="M42"/>
  <c r="D97"/>
  <c r="C97"/>
  <c r="E97"/>
  <c r="F97"/>
  <c r="R65"/>
  <c r="D21"/>
  <c r="C21"/>
  <c r="F21"/>
  <c r="E21"/>
  <c r="D23"/>
  <c r="C23"/>
  <c r="F23"/>
  <c r="E23"/>
  <c r="G99"/>
  <c r="R9"/>
  <c r="C65"/>
  <c r="F65"/>
  <c r="D65"/>
  <c r="E65"/>
  <c r="R53"/>
  <c r="R47"/>
  <c r="R27"/>
  <c r="M20"/>
  <c r="M21"/>
  <c r="D73"/>
  <c r="E73"/>
  <c r="F73"/>
  <c r="C73"/>
  <c r="M41"/>
  <c r="F46"/>
  <c r="E46"/>
  <c r="C46"/>
  <c r="D46"/>
  <c r="D53"/>
  <c r="C53"/>
  <c r="E53"/>
  <c r="F53"/>
  <c r="R17"/>
  <c r="F80"/>
  <c r="E80"/>
  <c r="C80"/>
  <c r="D80"/>
  <c r="C92"/>
  <c r="F92"/>
  <c r="D92"/>
  <c r="E92"/>
  <c r="D75"/>
  <c r="F75"/>
  <c r="C75"/>
  <c r="E75"/>
  <c r="R77"/>
  <c r="R56"/>
  <c r="M10"/>
  <c r="R3"/>
  <c r="N99"/>
  <c r="D76"/>
  <c r="F76"/>
  <c r="E76"/>
  <c r="C76"/>
  <c r="M3"/>
  <c r="I99"/>
  <c r="M64"/>
  <c r="R58"/>
  <c r="M54"/>
  <c r="F51"/>
  <c r="E51"/>
  <c r="D51"/>
  <c r="C51"/>
  <c r="R19"/>
  <c r="R55"/>
  <c r="R23"/>
  <c r="R57"/>
  <c r="M56"/>
  <c r="R63"/>
  <c r="M6"/>
  <c r="F94"/>
  <c r="D94"/>
  <c r="E94"/>
  <c r="C94"/>
  <c r="M24"/>
  <c r="F60"/>
  <c r="D60"/>
  <c r="C60"/>
  <c r="E60"/>
  <c r="F49"/>
  <c r="D49"/>
  <c r="E49"/>
  <c r="C49"/>
  <c r="E64"/>
  <c r="C64"/>
  <c r="F64"/>
  <c r="D64"/>
  <c r="R95"/>
  <c r="C45"/>
  <c r="D45"/>
  <c r="F45"/>
  <c r="E45"/>
  <c r="M55"/>
  <c r="R75"/>
  <c r="R48"/>
  <c r="R14"/>
  <c r="D7"/>
  <c r="F7"/>
  <c r="C7"/>
  <c r="E7"/>
  <c r="D38"/>
  <c r="C38"/>
  <c r="E38"/>
  <c r="F38"/>
  <c r="R26"/>
  <c r="M87"/>
  <c r="F41"/>
  <c r="E41"/>
  <c r="C41"/>
  <c r="D41"/>
  <c r="R36"/>
  <c r="M95"/>
  <c r="F70"/>
  <c r="E70"/>
  <c r="C70"/>
  <c r="D70"/>
  <c r="M47"/>
  <c r="R91"/>
  <c r="D33"/>
  <c r="F33"/>
  <c r="E33"/>
  <c r="C33"/>
  <c r="E6"/>
  <c r="C6"/>
  <c r="F6"/>
  <c r="D6"/>
  <c r="F69"/>
  <c r="E69"/>
  <c r="C69"/>
  <c r="D69"/>
  <c r="M93"/>
  <c r="R42"/>
  <c r="C79"/>
  <c r="E79"/>
  <c r="D79"/>
  <c r="F79"/>
  <c r="R6"/>
  <c r="F61"/>
  <c r="D61"/>
  <c r="E61"/>
  <c r="C61"/>
  <c r="R66"/>
  <c r="M80"/>
  <c r="M30"/>
  <c r="R73"/>
  <c r="R29"/>
  <c r="E35"/>
  <c r="F35"/>
  <c r="D35"/>
  <c r="C35"/>
  <c r="D55"/>
  <c r="E55"/>
  <c r="F55"/>
  <c r="C55"/>
  <c r="M29"/>
  <c r="M53"/>
  <c r="R40"/>
  <c r="D72"/>
  <c r="E72"/>
  <c r="F72"/>
  <c r="C72"/>
  <c r="R68"/>
  <c r="R46"/>
  <c r="E39"/>
  <c r="D39"/>
  <c r="C39"/>
  <c r="F39"/>
  <c r="E91"/>
  <c r="C91"/>
  <c r="D91"/>
  <c r="F91"/>
  <c r="R87"/>
  <c r="M60"/>
  <c r="E9"/>
  <c r="C9"/>
  <c r="D9"/>
  <c r="F9"/>
  <c r="M85"/>
  <c r="D40"/>
  <c r="F40"/>
  <c r="C40"/>
  <c r="E40"/>
  <c r="R31"/>
  <c r="C58"/>
  <c r="E58"/>
  <c r="F58"/>
  <c r="D58"/>
  <c r="E62"/>
  <c r="F62"/>
  <c r="D62"/>
  <c r="C62"/>
  <c r="R72"/>
  <c r="M81"/>
  <c r="R70"/>
  <c r="M5"/>
  <c r="M19"/>
  <c r="R92"/>
  <c r="M26"/>
  <c r="M91"/>
  <c r="C54"/>
  <c r="D54"/>
  <c r="F54"/>
  <c r="E54"/>
  <c r="R61"/>
  <c r="M84"/>
  <c r="R32"/>
  <c r="R49"/>
  <c r="M89"/>
  <c r="M45"/>
  <c r="R5"/>
  <c r="E8"/>
  <c r="F8"/>
  <c r="C8"/>
  <c r="D8"/>
  <c r="M12"/>
  <c r="M32"/>
  <c r="M23"/>
  <c r="M88"/>
  <c r="M25"/>
  <c r="M50"/>
  <c r="F4"/>
  <c r="E4"/>
  <c r="D4"/>
  <c r="C4"/>
  <c r="M94"/>
  <c r="R81"/>
  <c r="R96"/>
  <c r="R83"/>
  <c r="R84"/>
  <c r="R11"/>
  <c r="K99"/>
  <c r="Q99"/>
  <c r="M74"/>
  <c r="R97"/>
  <c r="E18"/>
  <c r="F18"/>
  <c r="D18"/>
  <c r="C18"/>
  <c r="E85"/>
  <c r="D85"/>
  <c r="F85"/>
  <c r="C85"/>
  <c r="M57"/>
  <c r="F77"/>
  <c r="E77"/>
  <c r="C77"/>
  <c r="D77"/>
  <c r="M33"/>
  <c r="R44"/>
  <c r="E93"/>
  <c r="C93"/>
  <c r="F93"/>
  <c r="D93"/>
  <c r="R13"/>
  <c r="E86"/>
  <c r="F86"/>
  <c r="C86"/>
  <c r="D86"/>
  <c r="M75"/>
  <c r="R38"/>
  <c r="R74"/>
  <c r="R54"/>
  <c r="R98"/>
  <c r="E87"/>
  <c r="F87"/>
  <c r="D87"/>
  <c r="C87"/>
  <c r="R76"/>
  <c r="R50"/>
  <c r="M76"/>
  <c r="M92"/>
  <c r="E84"/>
  <c r="F84"/>
  <c r="C84"/>
  <c r="D84"/>
  <c r="R82"/>
  <c r="D88"/>
  <c r="F88"/>
  <c r="E88"/>
  <c r="C88"/>
  <c r="D89"/>
  <c r="F89"/>
  <c r="C89"/>
  <c r="E89"/>
  <c r="R4"/>
  <c r="M86"/>
  <c r="L99"/>
  <c r="E28"/>
  <c r="D28"/>
  <c r="F28"/>
  <c r="C28"/>
  <c r="R30"/>
  <c r="C74"/>
  <c r="D74"/>
  <c r="E74"/>
  <c r="F74"/>
  <c r="M15"/>
  <c r="M36"/>
  <c r="R28"/>
  <c r="M68"/>
  <c r="F90"/>
  <c r="C90"/>
  <c r="D90"/>
  <c r="E90"/>
  <c r="M28"/>
  <c r="O43" i="58"/>
  <c r="O5" i="57"/>
  <c r="O60" i="55"/>
  <c r="O8" i="56"/>
  <c r="O4"/>
  <c r="O87" i="55"/>
  <c r="V87"/>
  <c r="O28"/>
  <c r="O14"/>
  <c r="O11" i="58"/>
  <c r="V13" i="57"/>
  <c r="O75" i="58"/>
  <c r="V75"/>
  <c r="O59"/>
  <c r="V59"/>
  <c r="O61" i="57"/>
  <c r="V45"/>
  <c r="O9"/>
  <c r="O77"/>
  <c r="O2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M99" i="78" l="1"/>
  <c r="R99"/>
  <c r="C99"/>
  <c r="F99"/>
  <c r="D99"/>
  <c r="E99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62"/>
  <c r="BM4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A44"/>
  <c r="BT48"/>
  <c r="DJ48" s="1"/>
  <c r="F48" i="40" s="1"/>
  <c r="BT51" i="54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BF91"/>
  <c r="DJ91"/>
  <c r="F91" i="40" s="1"/>
  <c r="BF92" i="54"/>
  <c r="DH92" s="1"/>
  <c r="D92" i="40" s="1"/>
  <c r="DJ92" i="54"/>
  <c r="F92" i="40" s="1"/>
  <c r="BF97" i="54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AY58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DD70"/>
  <c r="DD9"/>
  <c r="CW74"/>
  <c r="CW16"/>
  <c r="CP4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55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<sst xmlns="http://schemas.openxmlformats.org/spreadsheetml/2006/main" count="8872" uniqueCount="554">
  <si>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</si>
  <si>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</si>
  <si>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</si>
  <si>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</si>
  <si>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</si>
  <si>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</si>
  <si>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</si>
  <si>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</si>
  <si>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</si>
  <si>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</si>
  <si>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</si>
  <si>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</si>
  <si>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</si>
  <si>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</si>
  <si>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</si>
  <si>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</si>
  <si>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</si>
  <si>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</si>
  <si>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</si>
  <si>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</si>
  <si>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</si>
  <si>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</si>
  <si>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</si>
  <si>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</si>
  <si>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</si>
  <si>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</si>
  <si>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</si>
  <si>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</si>
  <si>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</si>
  <si>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</si>
  <si>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</si>
  <si>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</si>
  <si>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</si>
  <si>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</si>
  <si>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</si>
  <si>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</si>
  <si>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</si>
  <si>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</si>
  <si>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</si>
  <si>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</si>
  <si>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</si>
  <si>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</si>
  <si>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</si>
  <si>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</si>
  <si>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</si>
  <si>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</si>
  <si>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</si>
  <si>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</si>
  <si>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</si>
  <si>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</si>
  <si>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</si>
  <si>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</si>
  <si>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</si>
  <si>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</si>
  <si>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</si>
  <si>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</si>
  <si>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</si>
  <si>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</si>
  <si>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</si>
  <si>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</si>
  <si>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</si>
  <si>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</si>
  <si>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</si>
  <si>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</si>
  <si>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</si>
  <si>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</si>
  <si>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</si>
  <si>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</si>
  <si>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</si>
  <si>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</si>
  <si>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</si>
  <si>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</si>
  <si>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</si>
  <si>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</si>
  <si>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</si>
  <si>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</si>
  <si>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</si>
  <si>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</si>
  <si>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</si>
  <si>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</si>
  <si>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</si>
  <si>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</si>
  <si>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</si>
  <si>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</si>
  <si>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</si>
  <si>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</si>
  <si>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</si>
  <si>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</si>
  <si>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</si>
  <si>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</si>
  <si>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</si>
  <si>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</si>
  <si>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</si>
  <si>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</si>
  <si>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</si>
  <si>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</si>
  <si>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</si>
  <si>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</si>
  <si>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</si>
  <si>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</si>
  <si>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</si>
  <si>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</si>
  <si>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</si>
  <si>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</si>
  <si>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</si>
  <si>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</si>
  <si>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</si>
  <si>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</si>
  <si>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</si>
  <si>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</si>
  <si>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</si>
  <si>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</si>
  <si>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</si>
  <si>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</si>
  <si>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</si>
  <si>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</si>
  <si>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</si>
  <si>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</si>
  <si>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</si>
  <si>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</si>
  <si>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</si>
  <si>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</si>
  <si>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</si>
  <si>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</si>
  <si>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</si>
  <si>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</si>
  <si>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</si>
  <si>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</si>
  <si>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</si>
  <si>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</si>
  <si>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</si>
  <si>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</si>
  <si>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</si>
  <si>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</si>
  <si>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</si>
  <si>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</si>
  <si>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</si>
  <si>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</si>
  <si>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</si>
  <si>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</si>
  <si>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</si>
  <si>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</si>
  <si>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</si>
  <si>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</si>
  <si>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</si>
  <si>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</si>
  <si>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</si>
  <si>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</si>
  <si>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</si>
  <si>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</si>
  <si>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</si>
  <si>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</si>
  <si>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</si>
  <si>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</si>
  <si>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</si>
  <si>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</si>
  <si>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</si>
  <si>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</si>
  <si>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</si>
  <si>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</si>
  <si>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</si>
  <si>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</si>
  <si>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</si>
  <si>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</si>
  <si>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</si>
  <si>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</si>
  <si>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</si>
  <si>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</si>
  <si>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</si>
  <si>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</si>
  <si>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</si>
  <si>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</si>
  <si>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</si>
  <si>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</si>
  <si>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</si>
  <si>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</si>
  <si>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</si>
  <si>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</si>
  <si>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</si>
  <si>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</si>
  <si>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</si>
  <si>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</si>
  <si>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</si>
  <si>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</si>
  <si>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</si>
  <si>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</si>
  <si>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</si>
  <si>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</si>
  <si>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</si>
  <si>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</si>
  <si>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</si>
  <si>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</si>
  <si>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</si>
  <si>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</si>
  <si>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</si>
  <si>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</si>
  <si>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</si>
  <si>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</si>
  <si>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</si>
  <si>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</si>
  <si>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</si>
  <si>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</si>
  <si>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</si>
  <si>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</si>
  <si>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</si>
  <si>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</si>
  <si>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</si>
  <si>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</si>
  <si>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</si>
  <si>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</si>
  <si>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</si>
  <si>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</si>
  <si>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</si>
  <si>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</si>
  <si>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</si>
  <si>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</si>
  <si>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</si>
  <si>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</si>
  <si>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</si>
  <si>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</si>
  <si>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</si>
  <si>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</si>
  <si>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</si>
  <si>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</si>
  <si>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</si>
  <si>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</si>
  <si>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</si>
  <si>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</si>
  <si>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</si>
  <si>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</si>
  <si>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</si>
  <si>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</si>
  <si>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</si>
  <si>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</si>
  <si>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</si>
  <si>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</si>
  <si>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</si>
  <si>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</si>
  <si>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</si>
  <si>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</si>
  <si>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</si>
  <si>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</si>
  <si>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</si>
  <si>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</si>
  <si>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</si>
  <si>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</si>
  <si>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</si>
  <si>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</si>
  <si>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</si>
  <si>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</si>
  <si>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</si>
  <si>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</si>
  <si>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</si>
  <si>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</si>
  <si>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</si>
  <si>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</si>
  <si>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</si>
  <si>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</si>
  <si>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</si>
  <si>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</si>
  <si>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</si>
  <si>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</si>
  <si>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</si>
  <si>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</si>
  <si>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</si>
  <si>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</si>
  <si>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</si>
  <si>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</si>
  <si>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</si>
  <si>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</si>
  <si>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</si>
  <si>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</si>
  <si>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</si>
  <si>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</si>
  <si>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</si>
  <si>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</si>
  <si>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</si>
  <si>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</si>
  <si>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</si>
  <si>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</si>
  <si>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</si>
  <si>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</si>
  <si>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</si>
  <si>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</si>
  <si>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</si>
  <si>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</si>
  <si>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</si>
  <si>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</si>
  <si>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</si>
  <si>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</si>
  <si>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</si>
  <si>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</si>
  <si>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</si>
  <si>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</si>
  <si>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</si>
  <si>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</si>
  <si>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</si>
  <si>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</si>
  <si>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</si>
  <si>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</si>
  <si>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</si>
  <si>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</si>
  <si>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</si>
  <si>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</si>
  <si>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</si>
  <si>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</si>
  <si>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</si>
  <si>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</si>
  <si>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</si>
  <si>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</si>
  <si>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</si>
  <si>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</si>
  <si>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</si>
  <si>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</si>
  <si>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</si>
  <si>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</si>
  <si>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</si>
  <si>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</si>
  <si>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</si>
  <si>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</si>
  <si>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</si>
  <si>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</si>
  <si>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</si>
  <si>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</si>
  <si>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</si>
  <si>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</si>
  <si>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</si>
  <si>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</si>
  <si>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</si>
  <si>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</si>
  <si>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</si>
  <si>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</si>
  <si>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</si>
  <si>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</si>
  <si>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</si>
  <si>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</si>
  <si>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</si>
  <si>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</si>
  <si>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</si>
  <si>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</si>
  <si>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</si>
  <si>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</si>
  <si>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</si>
  <si>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</si>
  <si>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</si>
  <si>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</si>
  <si>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</si>
  <si>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</si>
  <si>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</si>
  <si>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</si>
  <si>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</si>
  <si>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</si>
  <si>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</si>
  <si>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</si>
  <si>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</si>
  <si>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</si>
  <si>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</si>
  <si>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</si>
  <si>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</si>
  <si>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</si>
  <si>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</si>
  <si>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</si>
  <si>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</si>
  <si>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</si>
  <si>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</si>
  <si>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</si>
  <si>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</si>
  <si>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</si>
  <si>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</si>
  <si>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</si>
  <si>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</si>
  <si>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</si>
  <si>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</si>
  <si>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</si>
  <si>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</si>
  <si>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</si>
  <si>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</si>
  <si>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</si>
  <si>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</si>
  <si>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</si>
  <si>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</si>
  <si>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</si>
  <si>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</si>
  <si>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</si>
  <si>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</si>
  <si>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</si>
  <si>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</si>
  <si>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</si>
  <si>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</si>
  <si>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</si>
  <si>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</si>
  <si>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</si>
  <si>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</si>
  <si>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</si>
  <si>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</si>
  <si>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</si>
  <si>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</si>
  <si>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</si>
  <si>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</si>
  <si>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</si>
  <si>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</si>
  <si>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</si>
  <si>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</si>
  <si>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</si>
  <si>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</si>
  <si>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</si>
  <si>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</si>
  <si>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</si>
  <si>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</si>
  <si>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</si>
  <si>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</si>
  <si>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</si>
  <si>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</si>
  <si>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</si>
  <si>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</si>
  <si>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</si>
  <si>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</si>
  <si>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</si>
  <si>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</si>
  <si>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</si>
  <si>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</si>
  <si>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</si>
  <si>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</si>
  <si>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</si>
  <si>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</si>
  <si>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</si>
  <si>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</si>
  <si>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</si>
  <si>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</si>
  <si>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</si>
  <si>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</si>
  <si>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</si>
  <si>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</si>
  <si>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</si>
  <si>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</si>
  <si>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</si>
  <si>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</si>
  <si>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</si>
  <si>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</si>
  <si>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</si>
  <si>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</si>
  <si>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</si>
  <si>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</si>
  <si>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</si>
  <si>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</si>
  <si>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</si>
  <si>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</si>
  <si>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</si>
  <si>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</si>
  <si>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</si>
  <si>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</si>
  <si>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</si>
  <si>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</si>
  <si>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</si>
  <si>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</si>
  <si>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</si>
  <si>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</si>
  <si>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</si>
  <si>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</si>
  <si>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</si>
  <si>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</si>
  <si>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</si>
  <si>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</si>
  <si>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</si>
  <si>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</si>
  <si>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</si>
  <si>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</si>
  <si>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</si>
  <si>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</si>
  <si>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</si>
  <si>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</si>
  <si>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</si>
  <si>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</si>
  <si>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</si>
  <si>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</si>
  <si>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</si>
  <si>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</si>
  <si>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</si>
  <si>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</si>
  <si>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</si>
  <si>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</si>
  <si>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</si>
  <si>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</si>
  <si>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</si>
  <si>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</si>
  <si>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</si>
  <si>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</si>
  <si>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</si>
  <si>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</si>
  <si>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</si>
  <si>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</si>
  <si>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</si>
  <si>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</si>
  <si>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</si>
  <si>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</si>
  <si>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</si>
  <si>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</si>
  <si>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</si>
  <si>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</si>
  <si>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</si>
  <si>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</si>
  <si>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</si>
  <si>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</si>
  <si>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</si>
  <si>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</si>
  <si>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</si>
  <si>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</si>
  <si>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</si>
  <si>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</si>
  <si>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</si>
  <si>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</si>
  <si>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</si>
  <si>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</si>
  <si>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</si>
  <si>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</si>
  <si>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</si>
  <si>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</si>
  <si>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</si>
  <si>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</si>
  <si>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</si>
  <si>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</si>
  <si>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</si>
  <si>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</si>
  <si>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</si>
  <si>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</si>
  <si>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50IS2023/09/09</t>
  </si>
  <si>
    <t>RSRPL_BKN</t>
  </si>
  <si>
    <t>JPL</t>
  </si>
  <si>
    <t>KAMENG</t>
  </si>
  <si>
    <t>HP</t>
  </si>
  <si>
    <t>BCMLB001</t>
  </si>
  <si>
    <t>ITCWIND</t>
  </si>
  <si>
    <t>JP BINA</t>
  </si>
  <si>
    <t>MAITHAN_ISPAT</t>
  </si>
  <si>
    <t>CHANJUII</t>
  </si>
  <si>
    <t>IPCL_WB</t>
  </si>
  <si>
    <t>LAPL-UP</t>
  </si>
  <si>
    <t>UTTARAKHAND</t>
  </si>
  <si>
    <t>SIKKIM</t>
  </si>
  <si>
    <t>Meghalaya_Ben</t>
  </si>
  <si>
    <t>OPGPGPLU4TN</t>
  </si>
  <si>
    <t>JPNIGRIE_JNSTPP</t>
  </si>
  <si>
    <t>OPGPGUNIT1TN</t>
  </si>
  <si>
    <t>SOLAPUR_SOLAR</t>
  </si>
  <si>
    <t>SKS Raigarh</t>
  </si>
  <si>
    <t>DIKCHU</t>
  </si>
  <si>
    <t>GOA_Beneficiary</t>
  </si>
  <si>
    <t>EDWPCL12</t>
  </si>
  <si>
    <t>VLSEZ</t>
  </si>
  <si>
    <t>GBHHPL</t>
  </si>
  <si>
    <t>Teesta_III</t>
  </si>
  <si>
    <t>PPGCL</t>
  </si>
  <si>
    <t>VLSEZ-EDWPCL12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</si>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</sst>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190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190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190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190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190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190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190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190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45178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226</v>
      </c>
    </row>
    <row r="9" spans="1:3">
      <c r="A9" s="46" t="s">
        <v>477</v>
      </c>
      <c r="B9" s="201">
        <v>45178.980925925927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45178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24.4</v>
      </c>
      <c r="C3" s="198">
        <v>24.4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10.179679999999999</v>
      </c>
      <c r="J3" s="21">
        <f>C3*E3/100</f>
        <v>5.6925199999999991</v>
      </c>
      <c r="K3" s="21">
        <f>C3*F3/100</f>
        <v>7.3419599999999994</v>
      </c>
      <c r="L3" s="21">
        <f>C3*G3/100</f>
        <v>1.18584</v>
      </c>
      <c r="M3" s="158">
        <f>SUM(I3:L3)</f>
        <v>24.4</v>
      </c>
      <c r="N3" s="22"/>
      <c r="P3" s="37">
        <f t="shared" ref="P3:P34" si="1">I3</f>
        <v>10.179679999999999</v>
      </c>
      <c r="Q3" s="37">
        <f t="shared" ref="Q3:Q34" si="2">J3</f>
        <v>5.6925199999999991</v>
      </c>
      <c r="R3" s="37">
        <f t="shared" ref="R3:R34" si="3">K3</f>
        <v>7.3419599999999994</v>
      </c>
      <c r="S3" s="37">
        <f t="shared" ref="S3:S34" si="4">L3</f>
        <v>1.18584</v>
      </c>
      <c r="T3" s="37">
        <f>SUM(P3:S3)</f>
        <v>24.4</v>
      </c>
    </row>
    <row r="4" spans="1:20">
      <c r="A4" s="8" t="s">
        <v>46</v>
      </c>
      <c r="B4" s="198">
        <v>24.4</v>
      </c>
      <c r="C4" s="198">
        <v>24.4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10.179679999999999</v>
      </c>
      <c r="J4" s="21">
        <f t="shared" ref="J4:J67" si="6">C4*E4/100</f>
        <v>5.6925199999999991</v>
      </c>
      <c r="K4" s="21">
        <f t="shared" ref="K4:K67" si="7">C4*F4/100</f>
        <v>7.3419599999999994</v>
      </c>
      <c r="L4" s="21">
        <f t="shared" ref="L4:L67" si="8">C4*G4/100</f>
        <v>1.18584</v>
      </c>
      <c r="M4" s="159">
        <f t="shared" ref="M4:M67" si="9">SUM(I4:L4)</f>
        <v>24.4</v>
      </c>
      <c r="N4" s="22"/>
      <c r="P4" s="37">
        <f t="shared" si="1"/>
        <v>10.179679999999999</v>
      </c>
      <c r="Q4" s="37">
        <f t="shared" si="2"/>
        <v>5.6925199999999991</v>
      </c>
      <c r="R4" s="37">
        <f t="shared" si="3"/>
        <v>7.3419599999999994</v>
      </c>
      <c r="S4" s="37">
        <f t="shared" si="4"/>
        <v>1.18584</v>
      </c>
      <c r="T4" s="37">
        <f t="shared" ref="T4:T67" si="10">SUM(P4:S4)</f>
        <v>24.4</v>
      </c>
    </row>
    <row r="5" spans="1:20">
      <c r="A5" s="8" t="s">
        <v>47</v>
      </c>
      <c r="B5" s="198">
        <v>24.4</v>
      </c>
      <c r="C5" s="198">
        <v>24.4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10.179679999999999</v>
      </c>
      <c r="J5" s="21">
        <f t="shared" si="6"/>
        <v>5.6925199999999991</v>
      </c>
      <c r="K5" s="21">
        <f t="shared" si="7"/>
        <v>7.3419599999999994</v>
      </c>
      <c r="L5" s="21">
        <f t="shared" si="8"/>
        <v>1.18584</v>
      </c>
      <c r="M5" s="159">
        <f t="shared" si="9"/>
        <v>24.4</v>
      </c>
      <c r="N5" s="22"/>
      <c r="P5" s="37">
        <f t="shared" si="1"/>
        <v>10.179679999999999</v>
      </c>
      <c r="Q5" s="37">
        <f t="shared" si="2"/>
        <v>5.6925199999999991</v>
      </c>
      <c r="R5" s="37">
        <f t="shared" si="3"/>
        <v>7.3419599999999994</v>
      </c>
      <c r="S5" s="37">
        <f t="shared" si="4"/>
        <v>1.18584</v>
      </c>
      <c r="T5" s="37">
        <f t="shared" si="10"/>
        <v>24.4</v>
      </c>
    </row>
    <row r="6" spans="1:20">
      <c r="A6" s="8" t="s">
        <v>48</v>
      </c>
      <c r="B6" s="198">
        <v>24.4</v>
      </c>
      <c r="C6" s="198">
        <v>24.4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10.179679999999999</v>
      </c>
      <c r="J6" s="21">
        <f t="shared" si="6"/>
        <v>5.6925199999999991</v>
      </c>
      <c r="K6" s="21">
        <f t="shared" si="7"/>
        <v>7.3419599999999994</v>
      </c>
      <c r="L6" s="21">
        <f t="shared" si="8"/>
        <v>1.18584</v>
      </c>
      <c r="M6" s="159">
        <f t="shared" si="9"/>
        <v>24.4</v>
      </c>
      <c r="N6" s="22"/>
      <c r="P6" s="37">
        <f t="shared" si="1"/>
        <v>10.179679999999999</v>
      </c>
      <c r="Q6" s="37">
        <f t="shared" si="2"/>
        <v>5.6925199999999991</v>
      </c>
      <c r="R6" s="37">
        <f t="shared" si="3"/>
        <v>7.3419599999999994</v>
      </c>
      <c r="S6" s="37">
        <f t="shared" si="4"/>
        <v>1.18584</v>
      </c>
      <c r="T6" s="37">
        <f t="shared" si="10"/>
        <v>24.4</v>
      </c>
    </row>
    <row r="7" spans="1:20">
      <c r="A7" s="8" t="s">
        <v>49</v>
      </c>
      <c r="B7" s="198">
        <v>24.4</v>
      </c>
      <c r="C7" s="198">
        <v>24.4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10.179679999999999</v>
      </c>
      <c r="J7" s="21">
        <f t="shared" si="6"/>
        <v>5.6925199999999991</v>
      </c>
      <c r="K7" s="21">
        <f t="shared" si="7"/>
        <v>7.3419599999999994</v>
      </c>
      <c r="L7" s="21">
        <f t="shared" si="8"/>
        <v>1.18584</v>
      </c>
      <c r="M7" s="159">
        <f t="shared" si="9"/>
        <v>24.4</v>
      </c>
      <c r="N7" s="22"/>
      <c r="P7" s="37">
        <f t="shared" si="1"/>
        <v>10.179679999999999</v>
      </c>
      <c r="Q7" s="37">
        <f t="shared" si="2"/>
        <v>5.6925199999999991</v>
      </c>
      <c r="R7" s="37">
        <f t="shared" si="3"/>
        <v>7.3419599999999994</v>
      </c>
      <c r="S7" s="37">
        <f t="shared" si="4"/>
        <v>1.18584</v>
      </c>
      <c r="T7" s="37">
        <f t="shared" si="10"/>
        <v>24.4</v>
      </c>
    </row>
    <row r="8" spans="1:20">
      <c r="A8" s="8" t="s">
        <v>50</v>
      </c>
      <c r="B8" s="198">
        <v>24.4</v>
      </c>
      <c r="C8" s="198">
        <v>24.4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10.179679999999999</v>
      </c>
      <c r="J8" s="21">
        <f t="shared" si="6"/>
        <v>5.6925199999999991</v>
      </c>
      <c r="K8" s="21">
        <f t="shared" si="7"/>
        <v>7.3419599999999994</v>
      </c>
      <c r="L8" s="21">
        <f t="shared" si="8"/>
        <v>1.18584</v>
      </c>
      <c r="M8" s="159">
        <f t="shared" si="9"/>
        <v>24.4</v>
      </c>
      <c r="N8" s="22"/>
      <c r="P8" s="37">
        <f t="shared" si="1"/>
        <v>10.179679999999999</v>
      </c>
      <c r="Q8" s="37">
        <f t="shared" si="2"/>
        <v>5.6925199999999991</v>
      </c>
      <c r="R8" s="37">
        <f t="shared" si="3"/>
        <v>7.3419599999999994</v>
      </c>
      <c r="S8" s="37">
        <f t="shared" si="4"/>
        <v>1.18584</v>
      </c>
      <c r="T8" s="37">
        <f t="shared" si="10"/>
        <v>24.4</v>
      </c>
    </row>
    <row r="9" spans="1:20">
      <c r="A9" s="8" t="s">
        <v>51</v>
      </c>
      <c r="B9" s="198">
        <v>24.4</v>
      </c>
      <c r="C9" s="198">
        <v>24.4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10.179679999999999</v>
      </c>
      <c r="J9" s="21">
        <f t="shared" si="6"/>
        <v>5.6925199999999991</v>
      </c>
      <c r="K9" s="21">
        <f t="shared" si="7"/>
        <v>7.3419599999999994</v>
      </c>
      <c r="L9" s="21">
        <f t="shared" si="8"/>
        <v>1.18584</v>
      </c>
      <c r="M9" s="159">
        <f t="shared" si="9"/>
        <v>24.4</v>
      </c>
      <c r="N9" s="22"/>
      <c r="P9" s="37">
        <f t="shared" si="1"/>
        <v>10.179679999999999</v>
      </c>
      <c r="Q9" s="37">
        <f t="shared" si="2"/>
        <v>5.6925199999999991</v>
      </c>
      <c r="R9" s="37">
        <f t="shared" si="3"/>
        <v>7.3419599999999994</v>
      </c>
      <c r="S9" s="37">
        <f t="shared" si="4"/>
        <v>1.18584</v>
      </c>
      <c r="T9" s="37">
        <f t="shared" si="10"/>
        <v>24.4</v>
      </c>
    </row>
    <row r="10" spans="1:20">
      <c r="A10" s="8" t="s">
        <v>52</v>
      </c>
      <c r="B10" s="198">
        <v>24.4</v>
      </c>
      <c r="C10" s="198">
        <v>24.4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10.179679999999999</v>
      </c>
      <c r="J10" s="21">
        <f t="shared" si="6"/>
        <v>5.6925199999999991</v>
      </c>
      <c r="K10" s="21">
        <f t="shared" si="7"/>
        <v>7.3419599999999994</v>
      </c>
      <c r="L10" s="21">
        <f t="shared" si="8"/>
        <v>1.18584</v>
      </c>
      <c r="M10" s="159">
        <f t="shared" si="9"/>
        <v>24.4</v>
      </c>
      <c r="N10" s="22"/>
      <c r="P10" s="37">
        <f t="shared" si="1"/>
        <v>10.179679999999999</v>
      </c>
      <c r="Q10" s="37">
        <f t="shared" si="2"/>
        <v>5.6925199999999991</v>
      </c>
      <c r="R10" s="37">
        <f t="shared" si="3"/>
        <v>7.3419599999999994</v>
      </c>
      <c r="S10" s="37">
        <f t="shared" si="4"/>
        <v>1.18584</v>
      </c>
      <c r="T10" s="37">
        <f t="shared" si="10"/>
        <v>24.4</v>
      </c>
    </row>
    <row r="11" spans="1:20">
      <c r="A11" s="8" t="s">
        <v>53</v>
      </c>
      <c r="B11" s="198">
        <v>24.4</v>
      </c>
      <c r="C11" s="198">
        <v>24.4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10.179679999999999</v>
      </c>
      <c r="J11" s="21">
        <f t="shared" si="6"/>
        <v>5.6925199999999991</v>
      </c>
      <c r="K11" s="21">
        <f t="shared" si="7"/>
        <v>7.3419599999999994</v>
      </c>
      <c r="L11" s="21">
        <f t="shared" si="8"/>
        <v>1.18584</v>
      </c>
      <c r="M11" s="159">
        <f t="shared" si="9"/>
        <v>24.4</v>
      </c>
      <c r="N11" s="22"/>
      <c r="P11" s="37">
        <f t="shared" si="1"/>
        <v>10.179679999999999</v>
      </c>
      <c r="Q11" s="37">
        <f t="shared" si="2"/>
        <v>5.6925199999999991</v>
      </c>
      <c r="R11" s="37">
        <f t="shared" si="3"/>
        <v>7.3419599999999994</v>
      </c>
      <c r="S11" s="37">
        <f t="shared" si="4"/>
        <v>1.18584</v>
      </c>
      <c r="T11" s="37">
        <f t="shared" si="10"/>
        <v>24.4</v>
      </c>
    </row>
    <row r="12" spans="1:20">
      <c r="A12" s="8" t="s">
        <v>54</v>
      </c>
      <c r="B12" s="198">
        <v>24.4</v>
      </c>
      <c r="C12" s="198">
        <v>24.4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10.179679999999999</v>
      </c>
      <c r="J12" s="21">
        <f t="shared" si="6"/>
        <v>5.6925199999999991</v>
      </c>
      <c r="K12" s="21">
        <f t="shared" si="7"/>
        <v>7.3419599999999994</v>
      </c>
      <c r="L12" s="21">
        <f t="shared" si="8"/>
        <v>1.18584</v>
      </c>
      <c r="M12" s="159">
        <f t="shared" si="9"/>
        <v>24.4</v>
      </c>
      <c r="N12" s="22"/>
      <c r="P12" s="37">
        <f t="shared" si="1"/>
        <v>10.179679999999999</v>
      </c>
      <c r="Q12" s="37">
        <f t="shared" si="2"/>
        <v>5.6925199999999991</v>
      </c>
      <c r="R12" s="37">
        <f t="shared" si="3"/>
        <v>7.3419599999999994</v>
      </c>
      <c r="S12" s="37">
        <f t="shared" si="4"/>
        <v>1.18584</v>
      </c>
      <c r="T12" s="37">
        <f t="shared" si="10"/>
        <v>24.4</v>
      </c>
    </row>
    <row r="13" spans="1:20">
      <c r="A13" s="8" t="s">
        <v>55</v>
      </c>
      <c r="B13" s="198">
        <v>24.4</v>
      </c>
      <c r="C13" s="198">
        <v>24.4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10.179679999999999</v>
      </c>
      <c r="J13" s="21">
        <f t="shared" si="6"/>
        <v>5.6925199999999991</v>
      </c>
      <c r="K13" s="21">
        <f t="shared" si="7"/>
        <v>7.3419599999999994</v>
      </c>
      <c r="L13" s="21">
        <f t="shared" si="8"/>
        <v>1.18584</v>
      </c>
      <c r="M13" s="159">
        <f t="shared" si="9"/>
        <v>24.4</v>
      </c>
      <c r="N13" s="22"/>
      <c r="P13" s="37">
        <f t="shared" si="1"/>
        <v>10.179679999999999</v>
      </c>
      <c r="Q13" s="37">
        <f t="shared" si="2"/>
        <v>5.6925199999999991</v>
      </c>
      <c r="R13" s="37">
        <f t="shared" si="3"/>
        <v>7.3419599999999994</v>
      </c>
      <c r="S13" s="37">
        <f t="shared" si="4"/>
        <v>1.18584</v>
      </c>
      <c r="T13" s="37">
        <f t="shared" si="10"/>
        <v>24.4</v>
      </c>
    </row>
    <row r="14" spans="1:20">
      <c r="A14" s="8" t="s">
        <v>56</v>
      </c>
      <c r="B14" s="198">
        <v>24.4</v>
      </c>
      <c r="C14" s="198">
        <v>24.4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10.179679999999999</v>
      </c>
      <c r="J14" s="21">
        <f t="shared" si="6"/>
        <v>5.6925199999999991</v>
      </c>
      <c r="K14" s="21">
        <f t="shared" si="7"/>
        <v>7.3419599999999994</v>
      </c>
      <c r="L14" s="21">
        <f t="shared" si="8"/>
        <v>1.18584</v>
      </c>
      <c r="M14" s="159">
        <f t="shared" si="9"/>
        <v>24.4</v>
      </c>
      <c r="N14" s="22"/>
      <c r="P14" s="37">
        <f t="shared" si="1"/>
        <v>10.179679999999999</v>
      </c>
      <c r="Q14" s="37">
        <f t="shared" si="2"/>
        <v>5.6925199999999991</v>
      </c>
      <c r="R14" s="37">
        <f t="shared" si="3"/>
        <v>7.3419599999999994</v>
      </c>
      <c r="S14" s="37">
        <f t="shared" si="4"/>
        <v>1.18584</v>
      </c>
      <c r="T14" s="37">
        <f t="shared" si="10"/>
        <v>24.4</v>
      </c>
    </row>
    <row r="15" spans="1:20">
      <c r="A15" s="8" t="s">
        <v>57</v>
      </c>
      <c r="B15" s="198">
        <v>24.4</v>
      </c>
      <c r="C15" s="198">
        <v>24.4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10.179679999999999</v>
      </c>
      <c r="J15" s="21">
        <f t="shared" si="6"/>
        <v>5.6925199999999991</v>
      </c>
      <c r="K15" s="21">
        <f t="shared" si="7"/>
        <v>7.3419599999999994</v>
      </c>
      <c r="L15" s="21">
        <f t="shared" si="8"/>
        <v>1.18584</v>
      </c>
      <c r="M15" s="159">
        <f t="shared" si="9"/>
        <v>24.4</v>
      </c>
      <c r="N15" s="22"/>
      <c r="P15" s="37">
        <f t="shared" si="1"/>
        <v>10.179679999999999</v>
      </c>
      <c r="Q15" s="37">
        <f t="shared" si="2"/>
        <v>5.6925199999999991</v>
      </c>
      <c r="R15" s="37">
        <f t="shared" si="3"/>
        <v>7.3419599999999994</v>
      </c>
      <c r="S15" s="37">
        <f t="shared" si="4"/>
        <v>1.18584</v>
      </c>
      <c r="T15" s="37">
        <f t="shared" si="10"/>
        <v>24.4</v>
      </c>
    </row>
    <row r="16" spans="1:20">
      <c r="A16" s="8" t="s">
        <v>58</v>
      </c>
      <c r="B16" s="198">
        <v>24.4</v>
      </c>
      <c r="C16" s="198">
        <v>24.4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10.179679999999999</v>
      </c>
      <c r="J16" s="21">
        <f t="shared" si="6"/>
        <v>5.6925199999999991</v>
      </c>
      <c r="K16" s="21">
        <f t="shared" si="7"/>
        <v>7.3419599999999994</v>
      </c>
      <c r="L16" s="21">
        <f t="shared" si="8"/>
        <v>1.18584</v>
      </c>
      <c r="M16" s="159">
        <f t="shared" si="9"/>
        <v>24.4</v>
      </c>
      <c r="N16" s="22"/>
      <c r="P16" s="37">
        <f t="shared" si="1"/>
        <v>10.179679999999999</v>
      </c>
      <c r="Q16" s="37">
        <f t="shared" si="2"/>
        <v>5.6925199999999991</v>
      </c>
      <c r="R16" s="37">
        <f t="shared" si="3"/>
        <v>7.3419599999999994</v>
      </c>
      <c r="S16" s="37">
        <f t="shared" si="4"/>
        <v>1.18584</v>
      </c>
      <c r="T16" s="37">
        <f t="shared" si="10"/>
        <v>24.4</v>
      </c>
    </row>
    <row r="17" spans="1:20">
      <c r="A17" s="8" t="s">
        <v>59</v>
      </c>
      <c r="B17" s="198">
        <v>24.4</v>
      </c>
      <c r="C17" s="198">
        <v>24.4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10.179679999999999</v>
      </c>
      <c r="J17" s="21">
        <f t="shared" si="6"/>
        <v>5.6925199999999991</v>
      </c>
      <c r="K17" s="21">
        <f t="shared" si="7"/>
        <v>7.3419599999999994</v>
      </c>
      <c r="L17" s="21">
        <f t="shared" si="8"/>
        <v>1.18584</v>
      </c>
      <c r="M17" s="159">
        <f t="shared" si="9"/>
        <v>24.4</v>
      </c>
      <c r="N17" s="22"/>
      <c r="P17" s="37">
        <f t="shared" si="1"/>
        <v>10.179679999999999</v>
      </c>
      <c r="Q17" s="37">
        <f t="shared" si="2"/>
        <v>5.6925199999999991</v>
      </c>
      <c r="R17" s="37">
        <f t="shared" si="3"/>
        <v>7.3419599999999994</v>
      </c>
      <c r="S17" s="37">
        <f t="shared" si="4"/>
        <v>1.18584</v>
      </c>
      <c r="T17" s="37">
        <f t="shared" si="10"/>
        <v>24.4</v>
      </c>
    </row>
    <row r="18" spans="1:20">
      <c r="A18" s="8" t="s">
        <v>60</v>
      </c>
      <c r="B18" s="198">
        <v>24.4</v>
      </c>
      <c r="C18" s="198">
        <v>24.4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10.179679999999999</v>
      </c>
      <c r="J18" s="21">
        <f t="shared" si="6"/>
        <v>5.6925199999999991</v>
      </c>
      <c r="K18" s="21">
        <f t="shared" si="7"/>
        <v>7.3419599999999994</v>
      </c>
      <c r="L18" s="21">
        <f t="shared" si="8"/>
        <v>1.18584</v>
      </c>
      <c r="M18" s="159">
        <f t="shared" si="9"/>
        <v>24.4</v>
      </c>
      <c r="N18" s="22"/>
      <c r="P18" s="37">
        <f t="shared" si="1"/>
        <v>10.179679999999999</v>
      </c>
      <c r="Q18" s="37">
        <f t="shared" si="2"/>
        <v>5.6925199999999991</v>
      </c>
      <c r="R18" s="37">
        <f t="shared" si="3"/>
        <v>7.3419599999999994</v>
      </c>
      <c r="S18" s="37">
        <f t="shared" si="4"/>
        <v>1.18584</v>
      </c>
      <c r="T18" s="37">
        <f t="shared" si="10"/>
        <v>24.4</v>
      </c>
    </row>
    <row r="19" spans="1:20">
      <c r="A19" s="8" t="s">
        <v>61</v>
      </c>
      <c r="B19" s="198">
        <v>24.4</v>
      </c>
      <c r="C19" s="198">
        <v>24.4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10.179679999999999</v>
      </c>
      <c r="J19" s="21">
        <f t="shared" si="6"/>
        <v>5.6925199999999991</v>
      </c>
      <c r="K19" s="21">
        <f t="shared" si="7"/>
        <v>7.3419599999999994</v>
      </c>
      <c r="L19" s="21">
        <f t="shared" si="8"/>
        <v>1.18584</v>
      </c>
      <c r="M19" s="159">
        <f t="shared" si="9"/>
        <v>24.4</v>
      </c>
      <c r="N19" s="22"/>
      <c r="P19" s="37">
        <f t="shared" si="1"/>
        <v>10.179679999999999</v>
      </c>
      <c r="Q19" s="37">
        <f t="shared" si="2"/>
        <v>5.6925199999999991</v>
      </c>
      <c r="R19" s="37">
        <f t="shared" si="3"/>
        <v>7.3419599999999994</v>
      </c>
      <c r="S19" s="37">
        <f t="shared" si="4"/>
        <v>1.18584</v>
      </c>
      <c r="T19" s="37">
        <f t="shared" si="10"/>
        <v>24.4</v>
      </c>
    </row>
    <row r="20" spans="1:20">
      <c r="A20" s="8" t="s">
        <v>62</v>
      </c>
      <c r="B20" s="198">
        <v>24.4</v>
      </c>
      <c r="C20" s="198">
        <v>24.4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10.179679999999999</v>
      </c>
      <c r="J20" s="21">
        <f t="shared" si="6"/>
        <v>5.6925199999999991</v>
      </c>
      <c r="K20" s="21">
        <f t="shared" si="7"/>
        <v>7.3419599999999994</v>
      </c>
      <c r="L20" s="21">
        <f t="shared" si="8"/>
        <v>1.18584</v>
      </c>
      <c r="M20" s="159">
        <f t="shared" si="9"/>
        <v>24.4</v>
      </c>
      <c r="N20" s="22"/>
      <c r="P20" s="37">
        <f t="shared" si="1"/>
        <v>10.179679999999999</v>
      </c>
      <c r="Q20" s="37">
        <f t="shared" si="2"/>
        <v>5.6925199999999991</v>
      </c>
      <c r="R20" s="37">
        <f t="shared" si="3"/>
        <v>7.3419599999999994</v>
      </c>
      <c r="S20" s="37">
        <f t="shared" si="4"/>
        <v>1.18584</v>
      </c>
      <c r="T20" s="37">
        <f t="shared" si="10"/>
        <v>24.4</v>
      </c>
    </row>
    <row r="21" spans="1:20">
      <c r="A21" s="8" t="s">
        <v>63</v>
      </c>
      <c r="B21" s="198">
        <v>24.4</v>
      </c>
      <c r="C21" s="198">
        <v>24.4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10.179679999999999</v>
      </c>
      <c r="J21" s="21">
        <f t="shared" si="6"/>
        <v>5.6925199999999991</v>
      </c>
      <c r="K21" s="21">
        <f t="shared" si="7"/>
        <v>7.3419599999999994</v>
      </c>
      <c r="L21" s="21">
        <f t="shared" si="8"/>
        <v>1.18584</v>
      </c>
      <c r="M21" s="159">
        <f t="shared" si="9"/>
        <v>24.4</v>
      </c>
      <c r="N21" s="22"/>
      <c r="P21" s="37">
        <f t="shared" si="1"/>
        <v>10.179679999999999</v>
      </c>
      <c r="Q21" s="37">
        <f t="shared" si="2"/>
        <v>5.6925199999999991</v>
      </c>
      <c r="R21" s="37">
        <f t="shared" si="3"/>
        <v>7.3419599999999994</v>
      </c>
      <c r="S21" s="37">
        <f t="shared" si="4"/>
        <v>1.18584</v>
      </c>
      <c r="T21" s="37">
        <f t="shared" si="10"/>
        <v>24.4</v>
      </c>
    </row>
    <row r="22" spans="1:20">
      <c r="A22" s="8" t="s">
        <v>64</v>
      </c>
      <c r="B22" s="198">
        <v>24.4</v>
      </c>
      <c r="C22" s="198">
        <v>24.4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10.179679999999999</v>
      </c>
      <c r="J22" s="21">
        <f t="shared" si="6"/>
        <v>5.6925199999999991</v>
      </c>
      <c r="K22" s="21">
        <f t="shared" si="7"/>
        <v>7.3419599999999994</v>
      </c>
      <c r="L22" s="21">
        <f t="shared" si="8"/>
        <v>1.18584</v>
      </c>
      <c r="M22" s="159">
        <f t="shared" si="9"/>
        <v>24.4</v>
      </c>
      <c r="N22" s="22"/>
      <c r="P22" s="37">
        <f t="shared" si="1"/>
        <v>10.179679999999999</v>
      </c>
      <c r="Q22" s="37">
        <f t="shared" si="2"/>
        <v>5.6925199999999991</v>
      </c>
      <c r="R22" s="37">
        <f t="shared" si="3"/>
        <v>7.3419599999999994</v>
      </c>
      <c r="S22" s="37">
        <f t="shared" si="4"/>
        <v>1.18584</v>
      </c>
      <c r="T22" s="37">
        <f t="shared" si="10"/>
        <v>24.4</v>
      </c>
    </row>
    <row r="23" spans="1:20">
      <c r="A23" s="8" t="s">
        <v>65</v>
      </c>
      <c r="B23" s="198">
        <v>24.4</v>
      </c>
      <c r="C23" s="198">
        <v>24.4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10.179679999999999</v>
      </c>
      <c r="J23" s="21">
        <f t="shared" si="6"/>
        <v>5.6925199999999991</v>
      </c>
      <c r="K23" s="21">
        <f t="shared" si="7"/>
        <v>7.3419599999999994</v>
      </c>
      <c r="L23" s="21">
        <f t="shared" si="8"/>
        <v>1.18584</v>
      </c>
      <c r="M23" s="159">
        <f t="shared" si="9"/>
        <v>24.4</v>
      </c>
      <c r="N23" s="22"/>
      <c r="P23" s="37">
        <f t="shared" si="1"/>
        <v>10.179679999999999</v>
      </c>
      <c r="Q23" s="37">
        <f t="shared" si="2"/>
        <v>5.6925199999999991</v>
      </c>
      <c r="R23" s="37">
        <f t="shared" si="3"/>
        <v>7.3419599999999994</v>
      </c>
      <c r="S23" s="37">
        <f t="shared" si="4"/>
        <v>1.18584</v>
      </c>
      <c r="T23" s="37">
        <f t="shared" si="10"/>
        <v>24.4</v>
      </c>
    </row>
    <row r="24" spans="1:20">
      <c r="A24" s="8" t="s">
        <v>66</v>
      </c>
      <c r="B24" s="198">
        <v>24.4</v>
      </c>
      <c r="C24" s="198">
        <v>24.4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10.179679999999999</v>
      </c>
      <c r="J24" s="21">
        <f t="shared" si="6"/>
        <v>5.6925199999999991</v>
      </c>
      <c r="K24" s="21">
        <f t="shared" si="7"/>
        <v>7.3419599999999994</v>
      </c>
      <c r="L24" s="21">
        <f t="shared" si="8"/>
        <v>1.18584</v>
      </c>
      <c r="M24" s="159">
        <f t="shared" si="9"/>
        <v>24.4</v>
      </c>
      <c r="N24" s="22"/>
      <c r="P24" s="37">
        <f t="shared" si="1"/>
        <v>10.179679999999999</v>
      </c>
      <c r="Q24" s="37">
        <f t="shared" si="2"/>
        <v>5.6925199999999991</v>
      </c>
      <c r="R24" s="37">
        <f t="shared" si="3"/>
        <v>7.3419599999999994</v>
      </c>
      <c r="S24" s="37">
        <f t="shared" si="4"/>
        <v>1.18584</v>
      </c>
      <c r="T24" s="37">
        <f t="shared" si="10"/>
        <v>24.4</v>
      </c>
    </row>
    <row r="25" spans="1:20">
      <c r="A25" s="8" t="s">
        <v>67</v>
      </c>
      <c r="B25" s="198">
        <v>24.4</v>
      </c>
      <c r="C25" s="198">
        <v>24.4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10.179679999999999</v>
      </c>
      <c r="J25" s="21">
        <f t="shared" si="6"/>
        <v>5.6925199999999991</v>
      </c>
      <c r="K25" s="21">
        <f t="shared" si="7"/>
        <v>7.3419599999999994</v>
      </c>
      <c r="L25" s="21">
        <f t="shared" si="8"/>
        <v>1.18584</v>
      </c>
      <c r="M25" s="159">
        <f t="shared" si="9"/>
        <v>24.4</v>
      </c>
      <c r="N25" s="22"/>
      <c r="P25" s="37">
        <f t="shared" si="1"/>
        <v>10.179679999999999</v>
      </c>
      <c r="Q25" s="37">
        <f t="shared" si="2"/>
        <v>5.6925199999999991</v>
      </c>
      <c r="R25" s="37">
        <f t="shared" si="3"/>
        <v>7.3419599999999994</v>
      </c>
      <c r="S25" s="37">
        <f t="shared" si="4"/>
        <v>1.18584</v>
      </c>
      <c r="T25" s="37">
        <f t="shared" si="10"/>
        <v>24.4</v>
      </c>
    </row>
    <row r="26" spans="1:20">
      <c r="A26" s="8" t="s">
        <v>68</v>
      </c>
      <c r="B26" s="198">
        <v>24.4</v>
      </c>
      <c r="C26" s="198">
        <v>24.4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10.179679999999999</v>
      </c>
      <c r="J26" s="21">
        <f t="shared" si="6"/>
        <v>5.6925199999999991</v>
      </c>
      <c r="K26" s="21">
        <f t="shared" si="7"/>
        <v>7.3419599999999994</v>
      </c>
      <c r="L26" s="21">
        <f t="shared" si="8"/>
        <v>1.18584</v>
      </c>
      <c r="M26" s="159">
        <f t="shared" si="9"/>
        <v>24.4</v>
      </c>
      <c r="N26" s="22"/>
      <c r="P26" s="37">
        <f t="shared" si="1"/>
        <v>10.179679999999999</v>
      </c>
      <c r="Q26" s="37">
        <f t="shared" si="2"/>
        <v>5.6925199999999991</v>
      </c>
      <c r="R26" s="37">
        <f t="shared" si="3"/>
        <v>7.3419599999999994</v>
      </c>
      <c r="S26" s="37">
        <f t="shared" si="4"/>
        <v>1.18584</v>
      </c>
      <c r="T26" s="37">
        <f t="shared" si="10"/>
        <v>24.4</v>
      </c>
    </row>
    <row r="27" spans="1:20">
      <c r="A27" s="8" t="s">
        <v>69</v>
      </c>
      <c r="B27" s="198">
        <v>24.4</v>
      </c>
      <c r="C27" s="198">
        <v>24.4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10.179679999999999</v>
      </c>
      <c r="J27" s="21">
        <f t="shared" si="6"/>
        <v>5.6925199999999991</v>
      </c>
      <c r="K27" s="21">
        <f t="shared" si="7"/>
        <v>7.3419599999999994</v>
      </c>
      <c r="L27" s="21">
        <f t="shared" si="8"/>
        <v>1.18584</v>
      </c>
      <c r="M27" s="159">
        <f t="shared" si="9"/>
        <v>24.4</v>
      </c>
      <c r="N27" s="22"/>
      <c r="P27" s="37">
        <f t="shared" si="1"/>
        <v>10.179679999999999</v>
      </c>
      <c r="Q27" s="37">
        <f t="shared" si="2"/>
        <v>5.6925199999999991</v>
      </c>
      <c r="R27" s="37">
        <f t="shared" si="3"/>
        <v>7.3419599999999994</v>
      </c>
      <c r="S27" s="37">
        <f t="shared" si="4"/>
        <v>1.18584</v>
      </c>
      <c r="T27" s="37">
        <f t="shared" si="10"/>
        <v>24.4</v>
      </c>
    </row>
    <row r="28" spans="1:20">
      <c r="A28" s="8" t="s">
        <v>70</v>
      </c>
      <c r="B28" s="198">
        <v>24.4</v>
      </c>
      <c r="C28" s="198">
        <v>24.4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10.179679999999999</v>
      </c>
      <c r="J28" s="21">
        <f t="shared" si="6"/>
        <v>5.6925199999999991</v>
      </c>
      <c r="K28" s="21">
        <f t="shared" si="7"/>
        <v>7.3419599999999994</v>
      </c>
      <c r="L28" s="21">
        <f t="shared" si="8"/>
        <v>1.18584</v>
      </c>
      <c r="M28" s="159">
        <f t="shared" si="9"/>
        <v>24.4</v>
      </c>
      <c r="N28" s="22"/>
      <c r="P28" s="37">
        <f t="shared" si="1"/>
        <v>10.179679999999999</v>
      </c>
      <c r="Q28" s="37">
        <f t="shared" si="2"/>
        <v>5.6925199999999991</v>
      </c>
      <c r="R28" s="37">
        <f t="shared" si="3"/>
        <v>7.3419599999999994</v>
      </c>
      <c r="S28" s="37">
        <f t="shared" si="4"/>
        <v>1.18584</v>
      </c>
      <c r="T28" s="37">
        <f t="shared" si="10"/>
        <v>24.4</v>
      </c>
    </row>
    <row r="29" spans="1:20">
      <c r="A29" s="8" t="s">
        <v>71</v>
      </c>
      <c r="B29" s="198">
        <v>24.4</v>
      </c>
      <c r="C29" s="198">
        <v>24.4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10.179679999999999</v>
      </c>
      <c r="J29" s="21">
        <f t="shared" si="6"/>
        <v>5.6925199999999991</v>
      </c>
      <c r="K29" s="21">
        <f t="shared" si="7"/>
        <v>7.3419599999999994</v>
      </c>
      <c r="L29" s="21">
        <f t="shared" si="8"/>
        <v>1.18584</v>
      </c>
      <c r="M29" s="159">
        <f t="shared" si="9"/>
        <v>24.4</v>
      </c>
      <c r="N29" s="22"/>
      <c r="P29" s="37">
        <f t="shared" si="1"/>
        <v>10.179679999999999</v>
      </c>
      <c r="Q29" s="37">
        <f t="shared" si="2"/>
        <v>5.6925199999999991</v>
      </c>
      <c r="R29" s="37">
        <f t="shared" si="3"/>
        <v>7.3419599999999994</v>
      </c>
      <c r="S29" s="37">
        <f t="shared" si="4"/>
        <v>1.18584</v>
      </c>
      <c r="T29" s="37">
        <f t="shared" si="10"/>
        <v>24.4</v>
      </c>
    </row>
    <row r="30" spans="1:20">
      <c r="A30" s="8" t="s">
        <v>72</v>
      </c>
      <c r="B30" s="198">
        <v>24.4</v>
      </c>
      <c r="C30" s="198">
        <v>24.4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10.179679999999999</v>
      </c>
      <c r="J30" s="21">
        <f t="shared" si="6"/>
        <v>5.6925199999999991</v>
      </c>
      <c r="K30" s="21">
        <f t="shared" si="7"/>
        <v>7.3419599999999994</v>
      </c>
      <c r="L30" s="21">
        <f t="shared" si="8"/>
        <v>1.18584</v>
      </c>
      <c r="M30" s="159">
        <f t="shared" si="9"/>
        <v>24.4</v>
      </c>
      <c r="N30" s="22"/>
      <c r="P30" s="37">
        <f t="shared" si="1"/>
        <v>10.179679999999999</v>
      </c>
      <c r="Q30" s="37">
        <f t="shared" si="2"/>
        <v>5.6925199999999991</v>
      </c>
      <c r="R30" s="37">
        <f t="shared" si="3"/>
        <v>7.3419599999999994</v>
      </c>
      <c r="S30" s="37">
        <f t="shared" si="4"/>
        <v>1.18584</v>
      </c>
      <c r="T30" s="37">
        <f t="shared" si="10"/>
        <v>24.4</v>
      </c>
    </row>
    <row r="31" spans="1:20">
      <c r="A31" s="8" t="s">
        <v>73</v>
      </c>
      <c r="B31" s="198">
        <v>24.4</v>
      </c>
      <c r="C31" s="198">
        <v>24.4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10.179679999999999</v>
      </c>
      <c r="J31" s="21">
        <f t="shared" si="6"/>
        <v>5.6925199999999991</v>
      </c>
      <c r="K31" s="21">
        <f t="shared" si="7"/>
        <v>7.3419599999999994</v>
      </c>
      <c r="L31" s="21">
        <f t="shared" si="8"/>
        <v>1.18584</v>
      </c>
      <c r="M31" s="159">
        <f t="shared" si="9"/>
        <v>24.4</v>
      </c>
      <c r="N31" s="22"/>
      <c r="P31" s="37">
        <f t="shared" si="1"/>
        <v>10.179679999999999</v>
      </c>
      <c r="Q31" s="37">
        <f t="shared" si="2"/>
        <v>5.6925199999999991</v>
      </c>
      <c r="R31" s="37">
        <f t="shared" si="3"/>
        <v>7.3419599999999994</v>
      </c>
      <c r="S31" s="37">
        <f t="shared" si="4"/>
        <v>1.18584</v>
      </c>
      <c r="T31" s="37">
        <f t="shared" si="10"/>
        <v>24.4</v>
      </c>
    </row>
    <row r="32" spans="1:20">
      <c r="A32" s="8" t="s">
        <v>74</v>
      </c>
      <c r="B32" s="198">
        <v>24.4</v>
      </c>
      <c r="C32" s="198">
        <v>24.4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10.179679999999999</v>
      </c>
      <c r="J32" s="21">
        <f t="shared" si="6"/>
        <v>5.6925199999999991</v>
      </c>
      <c r="K32" s="21">
        <f t="shared" si="7"/>
        <v>7.3419599999999994</v>
      </c>
      <c r="L32" s="21">
        <f t="shared" si="8"/>
        <v>1.18584</v>
      </c>
      <c r="M32" s="159">
        <f t="shared" si="9"/>
        <v>24.4</v>
      </c>
      <c r="N32" s="22"/>
      <c r="P32" s="37">
        <f t="shared" si="1"/>
        <v>10.179679999999999</v>
      </c>
      <c r="Q32" s="37">
        <f t="shared" si="2"/>
        <v>5.6925199999999991</v>
      </c>
      <c r="R32" s="37">
        <f t="shared" si="3"/>
        <v>7.3419599999999994</v>
      </c>
      <c r="S32" s="37">
        <f t="shared" si="4"/>
        <v>1.18584</v>
      </c>
      <c r="T32" s="37">
        <f t="shared" si="10"/>
        <v>24.4</v>
      </c>
    </row>
    <row r="33" spans="1:20">
      <c r="A33" s="8" t="s">
        <v>75</v>
      </c>
      <c r="B33" s="198">
        <v>24.4</v>
      </c>
      <c r="C33" s="198">
        <v>24.4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10.179679999999999</v>
      </c>
      <c r="J33" s="21">
        <f t="shared" si="6"/>
        <v>5.6925199999999991</v>
      </c>
      <c r="K33" s="21">
        <f t="shared" si="7"/>
        <v>7.3419599999999994</v>
      </c>
      <c r="L33" s="21">
        <f t="shared" si="8"/>
        <v>1.18584</v>
      </c>
      <c r="M33" s="159">
        <f t="shared" si="9"/>
        <v>24.4</v>
      </c>
      <c r="N33" s="22"/>
      <c r="P33" s="37">
        <f t="shared" si="1"/>
        <v>10.179679999999999</v>
      </c>
      <c r="Q33" s="37">
        <f t="shared" si="2"/>
        <v>5.6925199999999991</v>
      </c>
      <c r="R33" s="37">
        <f t="shared" si="3"/>
        <v>7.3419599999999994</v>
      </c>
      <c r="S33" s="37">
        <f t="shared" si="4"/>
        <v>1.18584</v>
      </c>
      <c r="T33" s="37">
        <f t="shared" si="10"/>
        <v>24.4</v>
      </c>
    </row>
    <row r="34" spans="1:20">
      <c r="A34" s="8" t="s">
        <v>76</v>
      </c>
      <c r="B34" s="198">
        <v>24.4</v>
      </c>
      <c r="C34" s="198">
        <v>24.4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10.179679999999999</v>
      </c>
      <c r="J34" s="21">
        <f t="shared" si="6"/>
        <v>5.6925199999999991</v>
      </c>
      <c r="K34" s="21">
        <f t="shared" si="7"/>
        <v>7.3419599999999994</v>
      </c>
      <c r="L34" s="21">
        <f t="shared" si="8"/>
        <v>1.18584</v>
      </c>
      <c r="M34" s="159">
        <f t="shared" si="9"/>
        <v>24.4</v>
      </c>
      <c r="N34" s="22"/>
      <c r="P34" s="37">
        <f t="shared" si="1"/>
        <v>10.179679999999999</v>
      </c>
      <c r="Q34" s="37">
        <f t="shared" si="2"/>
        <v>5.6925199999999991</v>
      </c>
      <c r="R34" s="37">
        <f t="shared" si="3"/>
        <v>7.3419599999999994</v>
      </c>
      <c r="S34" s="37">
        <f t="shared" si="4"/>
        <v>1.18584</v>
      </c>
      <c r="T34" s="37">
        <f t="shared" si="10"/>
        <v>24.4</v>
      </c>
    </row>
    <row r="35" spans="1:20">
      <c r="A35" s="8" t="s">
        <v>77</v>
      </c>
      <c r="B35" s="198">
        <v>24.4</v>
      </c>
      <c r="C35" s="198">
        <v>24.4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10.179679999999999</v>
      </c>
      <c r="J35" s="21">
        <f t="shared" si="6"/>
        <v>5.6925199999999991</v>
      </c>
      <c r="K35" s="21">
        <f t="shared" si="7"/>
        <v>7.3419599999999994</v>
      </c>
      <c r="L35" s="21">
        <f t="shared" si="8"/>
        <v>1.18584</v>
      </c>
      <c r="M35" s="159">
        <f t="shared" si="9"/>
        <v>24.4</v>
      </c>
      <c r="N35" s="22"/>
      <c r="P35" s="37">
        <f t="shared" ref="P35:P66" si="12">I35</f>
        <v>10.179679999999999</v>
      </c>
      <c r="Q35" s="37">
        <f t="shared" ref="Q35:Q66" si="13">J35</f>
        <v>5.6925199999999991</v>
      </c>
      <c r="R35" s="37">
        <f t="shared" ref="R35:R66" si="14">K35</f>
        <v>7.3419599999999994</v>
      </c>
      <c r="S35" s="37">
        <f t="shared" ref="S35:S66" si="15">L35</f>
        <v>1.18584</v>
      </c>
      <c r="T35" s="37">
        <f t="shared" si="10"/>
        <v>24.4</v>
      </c>
    </row>
    <row r="36" spans="1:20">
      <c r="A36" s="8" t="s">
        <v>78</v>
      </c>
      <c r="B36" s="198">
        <v>23.5</v>
      </c>
      <c r="C36" s="198">
        <v>23.5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9.8041999999999998</v>
      </c>
      <c r="J36" s="21">
        <f t="shared" si="6"/>
        <v>5.4825499999999998</v>
      </c>
      <c r="K36" s="21">
        <f t="shared" si="7"/>
        <v>7.0711500000000003</v>
      </c>
      <c r="L36" s="21">
        <f t="shared" si="8"/>
        <v>1.1421000000000001</v>
      </c>
      <c r="M36" s="159">
        <f t="shared" si="9"/>
        <v>23.5</v>
      </c>
      <c r="N36" s="22"/>
      <c r="P36" s="37">
        <f t="shared" si="12"/>
        <v>9.8041999999999998</v>
      </c>
      <c r="Q36" s="37">
        <f t="shared" si="13"/>
        <v>5.4825499999999998</v>
      </c>
      <c r="R36" s="37">
        <f t="shared" si="14"/>
        <v>7.0711500000000003</v>
      </c>
      <c r="S36" s="37">
        <f t="shared" si="15"/>
        <v>1.1421000000000001</v>
      </c>
      <c r="T36" s="37">
        <f t="shared" si="10"/>
        <v>23.5</v>
      </c>
    </row>
    <row r="37" spans="1:20">
      <c r="A37" s="8" t="s">
        <v>79</v>
      </c>
      <c r="B37" s="198">
        <v>23.5</v>
      </c>
      <c r="C37" s="198">
        <v>23.5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9.8041999999999998</v>
      </c>
      <c r="J37" s="21">
        <f t="shared" si="6"/>
        <v>5.4825499999999998</v>
      </c>
      <c r="K37" s="21">
        <f t="shared" si="7"/>
        <v>7.0711500000000003</v>
      </c>
      <c r="L37" s="21">
        <f t="shared" si="8"/>
        <v>1.1421000000000001</v>
      </c>
      <c r="M37" s="159">
        <f t="shared" si="9"/>
        <v>23.5</v>
      </c>
      <c r="N37" s="22"/>
      <c r="P37" s="37">
        <f t="shared" si="12"/>
        <v>9.8041999999999998</v>
      </c>
      <c r="Q37" s="37">
        <f t="shared" si="13"/>
        <v>5.4825499999999998</v>
      </c>
      <c r="R37" s="37">
        <f t="shared" si="14"/>
        <v>7.0711500000000003</v>
      </c>
      <c r="S37" s="37">
        <f t="shared" si="15"/>
        <v>1.1421000000000001</v>
      </c>
      <c r="T37" s="37">
        <f t="shared" si="10"/>
        <v>23.5</v>
      </c>
    </row>
    <row r="38" spans="1:20">
      <c r="A38" s="8" t="s">
        <v>80</v>
      </c>
      <c r="B38" s="198">
        <v>23.5</v>
      </c>
      <c r="C38" s="198">
        <v>23.5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9.8041999999999998</v>
      </c>
      <c r="J38" s="21">
        <f t="shared" si="6"/>
        <v>5.4825499999999998</v>
      </c>
      <c r="K38" s="21">
        <f t="shared" si="7"/>
        <v>7.0711500000000003</v>
      </c>
      <c r="L38" s="21">
        <f t="shared" si="8"/>
        <v>1.1421000000000001</v>
      </c>
      <c r="M38" s="159">
        <f t="shared" si="9"/>
        <v>23.5</v>
      </c>
      <c r="N38" s="22"/>
      <c r="P38" s="37">
        <f t="shared" si="12"/>
        <v>9.8041999999999998</v>
      </c>
      <c r="Q38" s="37">
        <f t="shared" si="13"/>
        <v>5.4825499999999998</v>
      </c>
      <c r="R38" s="37">
        <f t="shared" si="14"/>
        <v>7.0711500000000003</v>
      </c>
      <c r="S38" s="37">
        <f t="shared" si="15"/>
        <v>1.1421000000000001</v>
      </c>
      <c r="T38" s="37">
        <f t="shared" si="10"/>
        <v>23.5</v>
      </c>
    </row>
    <row r="39" spans="1:20">
      <c r="A39" s="8" t="s">
        <v>81</v>
      </c>
      <c r="B39" s="198">
        <v>23.5</v>
      </c>
      <c r="C39" s="198">
        <v>23.5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9.8041999999999998</v>
      </c>
      <c r="J39" s="21">
        <f t="shared" si="6"/>
        <v>5.4825499999999998</v>
      </c>
      <c r="K39" s="21">
        <f t="shared" si="7"/>
        <v>7.0711500000000003</v>
      </c>
      <c r="L39" s="21">
        <f t="shared" si="8"/>
        <v>1.1421000000000001</v>
      </c>
      <c r="M39" s="159">
        <f t="shared" si="9"/>
        <v>23.5</v>
      </c>
      <c r="N39" s="22"/>
      <c r="P39" s="37">
        <f t="shared" si="12"/>
        <v>9.8041999999999998</v>
      </c>
      <c r="Q39" s="37">
        <f t="shared" si="13"/>
        <v>5.4825499999999998</v>
      </c>
      <c r="R39" s="37">
        <f t="shared" si="14"/>
        <v>7.0711500000000003</v>
      </c>
      <c r="S39" s="37">
        <f t="shared" si="15"/>
        <v>1.1421000000000001</v>
      </c>
      <c r="T39" s="37">
        <f t="shared" si="10"/>
        <v>23.5</v>
      </c>
    </row>
    <row r="40" spans="1:20">
      <c r="A40" s="8" t="s">
        <v>82</v>
      </c>
      <c r="B40" s="198">
        <v>23.5</v>
      </c>
      <c r="C40" s="198">
        <v>23.5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9.8041999999999998</v>
      </c>
      <c r="J40" s="21">
        <f t="shared" si="6"/>
        <v>5.4825499999999998</v>
      </c>
      <c r="K40" s="21">
        <f t="shared" si="7"/>
        <v>7.0711500000000003</v>
      </c>
      <c r="L40" s="21">
        <f t="shared" si="8"/>
        <v>1.1421000000000001</v>
      </c>
      <c r="M40" s="159">
        <f t="shared" si="9"/>
        <v>23.5</v>
      </c>
      <c r="N40" s="22"/>
      <c r="P40" s="37">
        <f t="shared" si="12"/>
        <v>9.8041999999999998</v>
      </c>
      <c r="Q40" s="37">
        <f t="shared" si="13"/>
        <v>5.4825499999999998</v>
      </c>
      <c r="R40" s="37">
        <f t="shared" si="14"/>
        <v>7.0711500000000003</v>
      </c>
      <c r="S40" s="37">
        <f t="shared" si="15"/>
        <v>1.1421000000000001</v>
      </c>
      <c r="T40" s="37">
        <f t="shared" si="10"/>
        <v>23.5</v>
      </c>
    </row>
    <row r="41" spans="1:20">
      <c r="A41" s="8" t="s">
        <v>83</v>
      </c>
      <c r="B41" s="198">
        <v>23.5</v>
      </c>
      <c r="C41" s="198">
        <v>23.5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9.8041999999999998</v>
      </c>
      <c r="J41" s="21">
        <f t="shared" si="6"/>
        <v>5.4825499999999998</v>
      </c>
      <c r="K41" s="21">
        <f t="shared" si="7"/>
        <v>7.0711500000000003</v>
      </c>
      <c r="L41" s="21">
        <f t="shared" si="8"/>
        <v>1.1421000000000001</v>
      </c>
      <c r="M41" s="159">
        <f t="shared" si="9"/>
        <v>23.5</v>
      </c>
      <c r="N41" s="22"/>
      <c r="P41" s="37">
        <f t="shared" si="12"/>
        <v>9.8041999999999998</v>
      </c>
      <c r="Q41" s="37">
        <f t="shared" si="13"/>
        <v>5.4825499999999998</v>
      </c>
      <c r="R41" s="37">
        <f t="shared" si="14"/>
        <v>7.0711500000000003</v>
      </c>
      <c r="S41" s="37">
        <f t="shared" si="15"/>
        <v>1.1421000000000001</v>
      </c>
      <c r="T41" s="37">
        <f t="shared" si="10"/>
        <v>23.5</v>
      </c>
    </row>
    <row r="42" spans="1:20">
      <c r="A42" s="8" t="s">
        <v>84</v>
      </c>
      <c r="B42" s="198">
        <v>23.5</v>
      </c>
      <c r="C42" s="198">
        <v>23.5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9.8041999999999998</v>
      </c>
      <c r="J42" s="21">
        <f t="shared" si="6"/>
        <v>5.4825499999999998</v>
      </c>
      <c r="K42" s="21">
        <f t="shared" si="7"/>
        <v>7.0711500000000003</v>
      </c>
      <c r="L42" s="21">
        <f t="shared" si="8"/>
        <v>1.1421000000000001</v>
      </c>
      <c r="M42" s="159">
        <f t="shared" si="9"/>
        <v>23.5</v>
      </c>
      <c r="N42" s="22"/>
      <c r="P42" s="37">
        <f t="shared" si="12"/>
        <v>9.8041999999999998</v>
      </c>
      <c r="Q42" s="37">
        <f t="shared" si="13"/>
        <v>5.4825499999999998</v>
      </c>
      <c r="R42" s="37">
        <f t="shared" si="14"/>
        <v>7.0711500000000003</v>
      </c>
      <c r="S42" s="37">
        <f t="shared" si="15"/>
        <v>1.1421000000000001</v>
      </c>
      <c r="T42" s="37">
        <f t="shared" si="10"/>
        <v>23.5</v>
      </c>
    </row>
    <row r="43" spans="1:20">
      <c r="A43" s="8" t="s">
        <v>85</v>
      </c>
      <c r="B43" s="198">
        <v>23.5</v>
      </c>
      <c r="C43" s="198">
        <v>23.5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9.8041999999999998</v>
      </c>
      <c r="J43" s="21">
        <f t="shared" si="6"/>
        <v>5.4825499999999998</v>
      </c>
      <c r="K43" s="21">
        <f t="shared" si="7"/>
        <v>7.0711500000000003</v>
      </c>
      <c r="L43" s="21">
        <f t="shared" si="8"/>
        <v>1.1421000000000001</v>
      </c>
      <c r="M43" s="159">
        <f t="shared" si="9"/>
        <v>23.5</v>
      </c>
      <c r="N43" s="22"/>
      <c r="P43" s="37">
        <f t="shared" si="12"/>
        <v>9.8041999999999998</v>
      </c>
      <c r="Q43" s="37">
        <f t="shared" si="13"/>
        <v>5.4825499999999998</v>
      </c>
      <c r="R43" s="37">
        <f t="shared" si="14"/>
        <v>7.0711500000000003</v>
      </c>
      <c r="S43" s="37">
        <f t="shared" si="15"/>
        <v>1.1421000000000001</v>
      </c>
      <c r="T43" s="37">
        <f t="shared" si="10"/>
        <v>23.5</v>
      </c>
    </row>
    <row r="44" spans="1:20">
      <c r="A44" s="8" t="s">
        <v>86</v>
      </c>
      <c r="B44" s="198">
        <v>23.5</v>
      </c>
      <c r="C44" s="198">
        <v>23.5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9.8041999999999998</v>
      </c>
      <c r="J44" s="21">
        <f t="shared" si="6"/>
        <v>5.4825499999999998</v>
      </c>
      <c r="K44" s="21">
        <f t="shared" si="7"/>
        <v>7.0711500000000003</v>
      </c>
      <c r="L44" s="21">
        <f t="shared" si="8"/>
        <v>1.1421000000000001</v>
      </c>
      <c r="M44" s="159">
        <f t="shared" si="9"/>
        <v>23.5</v>
      </c>
      <c r="N44" s="22"/>
      <c r="P44" s="37">
        <f t="shared" si="12"/>
        <v>9.8041999999999998</v>
      </c>
      <c r="Q44" s="37">
        <f t="shared" si="13"/>
        <v>5.4825499999999998</v>
      </c>
      <c r="R44" s="37">
        <f t="shared" si="14"/>
        <v>7.0711500000000003</v>
      </c>
      <c r="S44" s="37">
        <f t="shared" si="15"/>
        <v>1.1421000000000001</v>
      </c>
      <c r="T44" s="37">
        <f t="shared" si="10"/>
        <v>23.5</v>
      </c>
    </row>
    <row r="45" spans="1:20">
      <c r="A45" s="8" t="s">
        <v>87</v>
      </c>
      <c r="B45" s="198">
        <v>23.5</v>
      </c>
      <c r="C45" s="198">
        <v>23.5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9.8041999999999998</v>
      </c>
      <c r="J45" s="21">
        <f t="shared" si="6"/>
        <v>5.4825499999999998</v>
      </c>
      <c r="K45" s="21">
        <f t="shared" si="7"/>
        <v>7.0711500000000003</v>
      </c>
      <c r="L45" s="21">
        <f t="shared" si="8"/>
        <v>1.1421000000000001</v>
      </c>
      <c r="M45" s="159">
        <f t="shared" si="9"/>
        <v>23.5</v>
      </c>
      <c r="N45" s="22"/>
      <c r="P45" s="37">
        <f t="shared" si="12"/>
        <v>9.8041999999999998</v>
      </c>
      <c r="Q45" s="37">
        <f t="shared" si="13"/>
        <v>5.4825499999999998</v>
      </c>
      <c r="R45" s="37">
        <f t="shared" si="14"/>
        <v>7.0711500000000003</v>
      </c>
      <c r="S45" s="37">
        <f t="shared" si="15"/>
        <v>1.1421000000000001</v>
      </c>
      <c r="T45" s="37">
        <f t="shared" si="10"/>
        <v>23.5</v>
      </c>
    </row>
    <row r="46" spans="1:20">
      <c r="A46" s="8" t="s">
        <v>88</v>
      </c>
      <c r="B46" s="198">
        <v>23.5</v>
      </c>
      <c r="C46" s="198">
        <v>23.5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9.8041999999999998</v>
      </c>
      <c r="J46" s="21">
        <f t="shared" si="6"/>
        <v>5.4825499999999998</v>
      </c>
      <c r="K46" s="21">
        <f t="shared" si="7"/>
        <v>7.0711500000000003</v>
      </c>
      <c r="L46" s="21">
        <f t="shared" si="8"/>
        <v>1.1421000000000001</v>
      </c>
      <c r="M46" s="159">
        <f t="shared" si="9"/>
        <v>23.5</v>
      </c>
      <c r="N46" s="22"/>
      <c r="P46" s="37">
        <f t="shared" si="12"/>
        <v>9.8041999999999998</v>
      </c>
      <c r="Q46" s="37">
        <f t="shared" si="13"/>
        <v>5.4825499999999998</v>
      </c>
      <c r="R46" s="37">
        <f t="shared" si="14"/>
        <v>7.0711500000000003</v>
      </c>
      <c r="S46" s="37">
        <f t="shared" si="15"/>
        <v>1.1421000000000001</v>
      </c>
      <c r="T46" s="37">
        <f t="shared" si="10"/>
        <v>23.5</v>
      </c>
    </row>
    <row r="47" spans="1:20">
      <c r="A47" s="8" t="s">
        <v>89</v>
      </c>
      <c r="B47" s="198">
        <v>23.5</v>
      </c>
      <c r="C47" s="198">
        <v>23.5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9.8041999999999998</v>
      </c>
      <c r="J47" s="21">
        <f t="shared" si="6"/>
        <v>5.4825499999999998</v>
      </c>
      <c r="K47" s="21">
        <f t="shared" si="7"/>
        <v>7.0711500000000003</v>
      </c>
      <c r="L47" s="21">
        <f t="shared" si="8"/>
        <v>1.1421000000000001</v>
      </c>
      <c r="M47" s="159">
        <f t="shared" si="9"/>
        <v>23.5</v>
      </c>
      <c r="N47" s="22"/>
      <c r="P47" s="37">
        <f t="shared" si="12"/>
        <v>9.8041999999999998</v>
      </c>
      <c r="Q47" s="37">
        <f t="shared" si="13"/>
        <v>5.4825499999999998</v>
      </c>
      <c r="R47" s="37">
        <f t="shared" si="14"/>
        <v>7.0711500000000003</v>
      </c>
      <c r="S47" s="37">
        <f t="shared" si="15"/>
        <v>1.1421000000000001</v>
      </c>
      <c r="T47" s="37">
        <f t="shared" si="10"/>
        <v>23.5</v>
      </c>
    </row>
    <row r="48" spans="1:20">
      <c r="A48" s="8" t="s">
        <v>90</v>
      </c>
      <c r="B48" s="198">
        <v>23.5</v>
      </c>
      <c r="C48" s="198">
        <v>23.5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9.8041999999999998</v>
      </c>
      <c r="J48" s="21">
        <f t="shared" si="6"/>
        <v>5.4825499999999998</v>
      </c>
      <c r="K48" s="21">
        <f t="shared" si="7"/>
        <v>7.0711500000000003</v>
      </c>
      <c r="L48" s="21">
        <f t="shared" si="8"/>
        <v>1.1421000000000001</v>
      </c>
      <c r="M48" s="159">
        <f t="shared" si="9"/>
        <v>23.5</v>
      </c>
      <c r="N48" s="22"/>
      <c r="P48" s="37">
        <f t="shared" si="12"/>
        <v>9.8041999999999998</v>
      </c>
      <c r="Q48" s="37">
        <f t="shared" si="13"/>
        <v>5.4825499999999998</v>
      </c>
      <c r="R48" s="37">
        <f t="shared" si="14"/>
        <v>7.0711500000000003</v>
      </c>
      <c r="S48" s="37">
        <f t="shared" si="15"/>
        <v>1.1421000000000001</v>
      </c>
      <c r="T48" s="37">
        <f t="shared" si="10"/>
        <v>23.5</v>
      </c>
    </row>
    <row r="49" spans="1:20">
      <c r="A49" s="8" t="s">
        <v>91</v>
      </c>
      <c r="B49" s="198">
        <v>24</v>
      </c>
      <c r="C49" s="198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59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198">
        <v>24</v>
      </c>
      <c r="C50" s="198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59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198">
        <v>24</v>
      </c>
      <c r="C51" s="198">
        <v>24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10.0128</v>
      </c>
      <c r="J51" s="21">
        <f t="shared" si="6"/>
        <v>5.5991999999999997</v>
      </c>
      <c r="K51" s="21">
        <f t="shared" si="7"/>
        <v>7.2215999999999996</v>
      </c>
      <c r="L51" s="21">
        <f t="shared" si="8"/>
        <v>1.1664000000000001</v>
      </c>
      <c r="M51" s="159">
        <f t="shared" si="9"/>
        <v>24</v>
      </c>
      <c r="N51" s="22"/>
      <c r="P51" s="37">
        <f t="shared" si="12"/>
        <v>10.0128</v>
      </c>
      <c r="Q51" s="37">
        <f t="shared" si="13"/>
        <v>5.5991999999999997</v>
      </c>
      <c r="R51" s="37">
        <f t="shared" si="14"/>
        <v>7.2215999999999996</v>
      </c>
      <c r="S51" s="37">
        <f t="shared" si="15"/>
        <v>1.1664000000000001</v>
      </c>
      <c r="T51" s="37">
        <f t="shared" si="10"/>
        <v>24</v>
      </c>
    </row>
    <row r="52" spans="1:20">
      <c r="A52" s="8" t="s">
        <v>94</v>
      </c>
      <c r="B52" s="198">
        <v>24</v>
      </c>
      <c r="C52" s="198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59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198">
        <v>24</v>
      </c>
      <c r="C53" s="198">
        <v>24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10.0128</v>
      </c>
      <c r="J53" s="21">
        <f t="shared" si="6"/>
        <v>5.5991999999999997</v>
      </c>
      <c r="K53" s="21">
        <f t="shared" si="7"/>
        <v>7.2215999999999996</v>
      </c>
      <c r="L53" s="21">
        <f t="shared" si="8"/>
        <v>1.1664000000000001</v>
      </c>
      <c r="M53" s="159">
        <f t="shared" si="9"/>
        <v>24</v>
      </c>
      <c r="N53" s="22"/>
      <c r="P53" s="37">
        <f t="shared" si="12"/>
        <v>10.0128</v>
      </c>
      <c r="Q53" s="37">
        <f t="shared" si="13"/>
        <v>5.5991999999999997</v>
      </c>
      <c r="R53" s="37">
        <f t="shared" si="14"/>
        <v>7.2215999999999996</v>
      </c>
      <c r="S53" s="37">
        <f t="shared" si="15"/>
        <v>1.1664000000000001</v>
      </c>
      <c r="T53" s="37">
        <f t="shared" si="10"/>
        <v>24</v>
      </c>
    </row>
    <row r="54" spans="1:20">
      <c r="A54" s="8" t="s">
        <v>96</v>
      </c>
      <c r="B54" s="198">
        <v>24</v>
      </c>
      <c r="C54" s="198">
        <v>24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10.0128</v>
      </c>
      <c r="J54" s="21">
        <f t="shared" si="6"/>
        <v>5.5991999999999997</v>
      </c>
      <c r="K54" s="21">
        <f t="shared" si="7"/>
        <v>7.2215999999999996</v>
      </c>
      <c r="L54" s="21">
        <f t="shared" si="8"/>
        <v>1.1664000000000001</v>
      </c>
      <c r="M54" s="159">
        <f t="shared" si="9"/>
        <v>24</v>
      </c>
      <c r="N54" s="22"/>
      <c r="P54" s="37">
        <f t="shared" si="12"/>
        <v>10.0128</v>
      </c>
      <c r="Q54" s="37">
        <f t="shared" si="13"/>
        <v>5.5991999999999997</v>
      </c>
      <c r="R54" s="37">
        <f t="shared" si="14"/>
        <v>7.2215999999999996</v>
      </c>
      <c r="S54" s="37">
        <f t="shared" si="15"/>
        <v>1.1664000000000001</v>
      </c>
      <c r="T54" s="37">
        <f t="shared" si="10"/>
        <v>24</v>
      </c>
    </row>
    <row r="55" spans="1:20">
      <c r="A55" s="8" t="s">
        <v>97</v>
      </c>
      <c r="B55" s="198">
        <v>24</v>
      </c>
      <c r="C55" s="198">
        <v>24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10.0128</v>
      </c>
      <c r="J55" s="21">
        <f t="shared" si="6"/>
        <v>5.5991999999999997</v>
      </c>
      <c r="K55" s="21">
        <f t="shared" si="7"/>
        <v>7.2215999999999996</v>
      </c>
      <c r="L55" s="21">
        <f t="shared" si="8"/>
        <v>1.1664000000000001</v>
      </c>
      <c r="M55" s="159">
        <f t="shared" si="9"/>
        <v>24</v>
      </c>
      <c r="N55" s="22"/>
      <c r="P55" s="37">
        <f t="shared" si="12"/>
        <v>10.0128</v>
      </c>
      <c r="Q55" s="37">
        <f t="shared" si="13"/>
        <v>5.5991999999999997</v>
      </c>
      <c r="R55" s="37">
        <f t="shared" si="14"/>
        <v>7.2215999999999996</v>
      </c>
      <c r="S55" s="37">
        <f t="shared" si="15"/>
        <v>1.1664000000000001</v>
      </c>
      <c r="T55" s="37">
        <f t="shared" si="10"/>
        <v>24</v>
      </c>
    </row>
    <row r="56" spans="1:20">
      <c r="A56" s="8" t="s">
        <v>98</v>
      </c>
      <c r="B56" s="198">
        <v>24</v>
      </c>
      <c r="C56" s="198">
        <v>24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10.0128</v>
      </c>
      <c r="J56" s="21">
        <f t="shared" si="6"/>
        <v>5.5991999999999997</v>
      </c>
      <c r="K56" s="21">
        <f t="shared" si="7"/>
        <v>7.2215999999999996</v>
      </c>
      <c r="L56" s="21">
        <f t="shared" si="8"/>
        <v>1.1664000000000001</v>
      </c>
      <c r="M56" s="159">
        <f t="shared" si="9"/>
        <v>24</v>
      </c>
      <c r="N56" s="22"/>
      <c r="P56" s="37">
        <f t="shared" si="12"/>
        <v>10.0128</v>
      </c>
      <c r="Q56" s="37">
        <f t="shared" si="13"/>
        <v>5.5991999999999997</v>
      </c>
      <c r="R56" s="37">
        <f t="shared" si="14"/>
        <v>7.2215999999999996</v>
      </c>
      <c r="S56" s="37">
        <f t="shared" si="15"/>
        <v>1.1664000000000001</v>
      </c>
      <c r="T56" s="37">
        <f t="shared" si="10"/>
        <v>24</v>
      </c>
    </row>
    <row r="57" spans="1:20">
      <c r="A57" s="8" t="s">
        <v>99</v>
      </c>
      <c r="B57" s="198">
        <v>24</v>
      </c>
      <c r="C57" s="198">
        <v>24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10.0128</v>
      </c>
      <c r="J57" s="21">
        <f t="shared" si="6"/>
        <v>5.5991999999999997</v>
      </c>
      <c r="K57" s="21">
        <f t="shared" si="7"/>
        <v>7.2215999999999996</v>
      </c>
      <c r="L57" s="21">
        <f t="shared" si="8"/>
        <v>1.1664000000000001</v>
      </c>
      <c r="M57" s="159">
        <f t="shared" si="9"/>
        <v>24</v>
      </c>
      <c r="N57" s="22"/>
      <c r="P57" s="37">
        <f t="shared" si="12"/>
        <v>10.0128</v>
      </c>
      <c r="Q57" s="37">
        <f t="shared" si="13"/>
        <v>5.5991999999999997</v>
      </c>
      <c r="R57" s="37">
        <f t="shared" si="14"/>
        <v>7.2215999999999996</v>
      </c>
      <c r="S57" s="37">
        <f t="shared" si="15"/>
        <v>1.1664000000000001</v>
      </c>
      <c r="T57" s="37">
        <f t="shared" si="10"/>
        <v>24</v>
      </c>
    </row>
    <row r="58" spans="1:20">
      <c r="A58" s="8" t="s">
        <v>100</v>
      </c>
      <c r="B58" s="198">
        <v>24</v>
      </c>
      <c r="C58" s="198">
        <v>24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10.0128</v>
      </c>
      <c r="J58" s="21">
        <f t="shared" si="6"/>
        <v>5.5991999999999997</v>
      </c>
      <c r="K58" s="21">
        <f t="shared" si="7"/>
        <v>7.2215999999999996</v>
      </c>
      <c r="L58" s="21">
        <f t="shared" si="8"/>
        <v>1.1664000000000001</v>
      </c>
      <c r="M58" s="159">
        <f t="shared" si="9"/>
        <v>24</v>
      </c>
      <c r="N58" s="22"/>
      <c r="P58" s="37">
        <f t="shared" si="12"/>
        <v>10.0128</v>
      </c>
      <c r="Q58" s="37">
        <f t="shared" si="13"/>
        <v>5.5991999999999997</v>
      </c>
      <c r="R58" s="37">
        <f t="shared" si="14"/>
        <v>7.2215999999999996</v>
      </c>
      <c r="S58" s="37">
        <f t="shared" si="15"/>
        <v>1.1664000000000001</v>
      </c>
      <c r="T58" s="37">
        <f t="shared" si="10"/>
        <v>24</v>
      </c>
    </row>
    <row r="59" spans="1:20">
      <c r="A59" s="8" t="s">
        <v>101</v>
      </c>
      <c r="B59" s="198">
        <v>24</v>
      </c>
      <c r="C59" s="198">
        <v>24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10.0128</v>
      </c>
      <c r="J59" s="21">
        <f t="shared" si="6"/>
        <v>5.5991999999999997</v>
      </c>
      <c r="K59" s="21">
        <f t="shared" si="7"/>
        <v>7.2215999999999996</v>
      </c>
      <c r="L59" s="21">
        <f t="shared" si="8"/>
        <v>1.1664000000000001</v>
      </c>
      <c r="M59" s="159">
        <f t="shared" si="9"/>
        <v>24</v>
      </c>
      <c r="N59" s="22"/>
      <c r="P59" s="37">
        <f t="shared" si="12"/>
        <v>10.0128</v>
      </c>
      <c r="Q59" s="37">
        <f t="shared" si="13"/>
        <v>5.5991999999999997</v>
      </c>
      <c r="R59" s="37">
        <f t="shared" si="14"/>
        <v>7.2215999999999996</v>
      </c>
      <c r="S59" s="37">
        <f t="shared" si="15"/>
        <v>1.1664000000000001</v>
      </c>
      <c r="T59" s="37">
        <f t="shared" si="10"/>
        <v>24</v>
      </c>
    </row>
    <row r="60" spans="1:20">
      <c r="A60" s="8" t="s">
        <v>102</v>
      </c>
      <c r="B60" s="198">
        <v>24</v>
      </c>
      <c r="C60" s="198">
        <v>24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10.0128</v>
      </c>
      <c r="J60" s="21">
        <f t="shared" si="6"/>
        <v>5.5991999999999997</v>
      </c>
      <c r="K60" s="21">
        <f t="shared" si="7"/>
        <v>7.2215999999999996</v>
      </c>
      <c r="L60" s="21">
        <f t="shared" si="8"/>
        <v>1.1664000000000001</v>
      </c>
      <c r="M60" s="159">
        <f t="shared" si="9"/>
        <v>24</v>
      </c>
      <c r="N60" s="22"/>
      <c r="P60" s="37">
        <f t="shared" si="12"/>
        <v>10.0128</v>
      </c>
      <c r="Q60" s="37">
        <f t="shared" si="13"/>
        <v>5.5991999999999997</v>
      </c>
      <c r="R60" s="37">
        <f t="shared" si="14"/>
        <v>7.2215999999999996</v>
      </c>
      <c r="S60" s="37">
        <f t="shared" si="15"/>
        <v>1.1664000000000001</v>
      </c>
      <c r="T60" s="37">
        <f t="shared" si="10"/>
        <v>24</v>
      </c>
    </row>
    <row r="61" spans="1:20">
      <c r="A61" s="8" t="s">
        <v>103</v>
      </c>
      <c r="B61" s="198">
        <v>24</v>
      </c>
      <c r="C61" s="198">
        <v>24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10.0128</v>
      </c>
      <c r="J61" s="21">
        <f t="shared" si="6"/>
        <v>5.5991999999999997</v>
      </c>
      <c r="K61" s="21">
        <f t="shared" si="7"/>
        <v>7.2215999999999996</v>
      </c>
      <c r="L61" s="21">
        <f t="shared" si="8"/>
        <v>1.1664000000000001</v>
      </c>
      <c r="M61" s="159">
        <f t="shared" si="9"/>
        <v>24</v>
      </c>
      <c r="N61" s="22"/>
      <c r="P61" s="37">
        <f t="shared" si="12"/>
        <v>10.0128</v>
      </c>
      <c r="Q61" s="37">
        <f t="shared" si="13"/>
        <v>5.5991999999999997</v>
      </c>
      <c r="R61" s="37">
        <f t="shared" si="14"/>
        <v>7.2215999999999996</v>
      </c>
      <c r="S61" s="37">
        <f t="shared" si="15"/>
        <v>1.1664000000000001</v>
      </c>
      <c r="T61" s="37">
        <f t="shared" si="10"/>
        <v>24</v>
      </c>
    </row>
    <row r="62" spans="1:20">
      <c r="A62" s="8" t="s">
        <v>104</v>
      </c>
      <c r="B62" s="198">
        <v>24</v>
      </c>
      <c r="C62" s="198">
        <v>24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10.0128</v>
      </c>
      <c r="J62" s="21">
        <f t="shared" si="6"/>
        <v>5.5991999999999997</v>
      </c>
      <c r="K62" s="21">
        <f t="shared" si="7"/>
        <v>7.2215999999999996</v>
      </c>
      <c r="L62" s="21">
        <f t="shared" si="8"/>
        <v>1.1664000000000001</v>
      </c>
      <c r="M62" s="159">
        <f t="shared" si="9"/>
        <v>24</v>
      </c>
      <c r="N62" s="22"/>
      <c r="P62" s="37">
        <f t="shared" si="12"/>
        <v>10.0128</v>
      </c>
      <c r="Q62" s="37">
        <f t="shared" si="13"/>
        <v>5.5991999999999997</v>
      </c>
      <c r="R62" s="37">
        <f t="shared" si="14"/>
        <v>7.2215999999999996</v>
      </c>
      <c r="S62" s="37">
        <f t="shared" si="15"/>
        <v>1.1664000000000001</v>
      </c>
      <c r="T62" s="37">
        <f t="shared" si="10"/>
        <v>24</v>
      </c>
    </row>
    <row r="63" spans="1:20">
      <c r="A63" s="8" t="s">
        <v>105</v>
      </c>
      <c r="B63" s="198">
        <v>24</v>
      </c>
      <c r="C63" s="198">
        <v>24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10.0128</v>
      </c>
      <c r="J63" s="21">
        <f t="shared" si="6"/>
        <v>5.5991999999999997</v>
      </c>
      <c r="K63" s="21">
        <f t="shared" si="7"/>
        <v>7.2215999999999996</v>
      </c>
      <c r="L63" s="21">
        <f t="shared" si="8"/>
        <v>1.1664000000000001</v>
      </c>
      <c r="M63" s="159">
        <f t="shared" si="9"/>
        <v>24</v>
      </c>
      <c r="N63" s="22"/>
      <c r="P63" s="37">
        <f t="shared" si="12"/>
        <v>10.0128</v>
      </c>
      <c r="Q63" s="37">
        <f t="shared" si="13"/>
        <v>5.5991999999999997</v>
      </c>
      <c r="R63" s="37">
        <f t="shared" si="14"/>
        <v>7.2215999999999996</v>
      </c>
      <c r="S63" s="37">
        <f t="shared" si="15"/>
        <v>1.1664000000000001</v>
      </c>
      <c r="T63" s="37">
        <f t="shared" si="10"/>
        <v>24</v>
      </c>
    </row>
    <row r="64" spans="1:20">
      <c r="A64" s="8" t="s">
        <v>106</v>
      </c>
      <c r="B64" s="198">
        <v>24</v>
      </c>
      <c r="C64" s="198">
        <v>24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10.0128</v>
      </c>
      <c r="J64" s="21">
        <f t="shared" si="6"/>
        <v>5.5991999999999997</v>
      </c>
      <c r="K64" s="21">
        <f t="shared" si="7"/>
        <v>7.2215999999999996</v>
      </c>
      <c r="L64" s="21">
        <f t="shared" si="8"/>
        <v>1.1664000000000001</v>
      </c>
      <c r="M64" s="159">
        <f t="shared" si="9"/>
        <v>24</v>
      </c>
      <c r="N64" s="22"/>
      <c r="P64" s="37">
        <f t="shared" si="12"/>
        <v>10.0128</v>
      </c>
      <c r="Q64" s="37">
        <f t="shared" si="13"/>
        <v>5.5991999999999997</v>
      </c>
      <c r="R64" s="37">
        <f t="shared" si="14"/>
        <v>7.2215999999999996</v>
      </c>
      <c r="S64" s="37">
        <f t="shared" si="15"/>
        <v>1.1664000000000001</v>
      </c>
      <c r="T64" s="37">
        <f t="shared" si="10"/>
        <v>24</v>
      </c>
    </row>
    <row r="65" spans="1:20">
      <c r="A65" s="8" t="s">
        <v>107</v>
      </c>
      <c r="B65" s="198">
        <v>24</v>
      </c>
      <c r="C65" s="198">
        <v>24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10.0128</v>
      </c>
      <c r="J65" s="21">
        <f t="shared" si="6"/>
        <v>5.5991999999999997</v>
      </c>
      <c r="K65" s="21">
        <f t="shared" si="7"/>
        <v>7.2215999999999996</v>
      </c>
      <c r="L65" s="21">
        <f t="shared" si="8"/>
        <v>1.1664000000000001</v>
      </c>
      <c r="M65" s="159">
        <f t="shared" si="9"/>
        <v>24</v>
      </c>
      <c r="N65" s="22"/>
      <c r="P65" s="37">
        <f t="shared" si="12"/>
        <v>10.0128</v>
      </c>
      <c r="Q65" s="37">
        <f t="shared" si="13"/>
        <v>5.5991999999999997</v>
      </c>
      <c r="R65" s="37">
        <f t="shared" si="14"/>
        <v>7.2215999999999996</v>
      </c>
      <c r="S65" s="37">
        <f t="shared" si="15"/>
        <v>1.1664000000000001</v>
      </c>
      <c r="T65" s="37">
        <f t="shared" si="10"/>
        <v>24</v>
      </c>
    </row>
    <row r="66" spans="1:20">
      <c r="A66" s="8" t="s">
        <v>108</v>
      </c>
      <c r="B66" s="198">
        <v>24</v>
      </c>
      <c r="C66" s="198">
        <v>24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10.0128</v>
      </c>
      <c r="J66" s="21">
        <f t="shared" si="6"/>
        <v>5.5991999999999997</v>
      </c>
      <c r="K66" s="21">
        <f t="shared" si="7"/>
        <v>7.2215999999999996</v>
      </c>
      <c r="L66" s="21">
        <f t="shared" si="8"/>
        <v>1.1664000000000001</v>
      </c>
      <c r="M66" s="159">
        <f t="shared" si="9"/>
        <v>24</v>
      </c>
      <c r="N66" s="22"/>
      <c r="P66" s="37">
        <f t="shared" si="12"/>
        <v>10.0128</v>
      </c>
      <c r="Q66" s="37">
        <f t="shared" si="13"/>
        <v>5.5991999999999997</v>
      </c>
      <c r="R66" s="37">
        <f t="shared" si="14"/>
        <v>7.2215999999999996</v>
      </c>
      <c r="S66" s="37">
        <f t="shared" si="15"/>
        <v>1.1664000000000001</v>
      </c>
      <c r="T66" s="37">
        <f t="shared" si="10"/>
        <v>24</v>
      </c>
    </row>
    <row r="67" spans="1:20">
      <c r="A67" s="8" t="s">
        <v>109</v>
      </c>
      <c r="B67" s="198">
        <v>24</v>
      </c>
      <c r="C67" s="198">
        <v>24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10.0128</v>
      </c>
      <c r="J67" s="21">
        <f t="shared" si="6"/>
        <v>5.5991999999999997</v>
      </c>
      <c r="K67" s="21">
        <f t="shared" si="7"/>
        <v>7.2215999999999996</v>
      </c>
      <c r="L67" s="21">
        <f t="shared" si="8"/>
        <v>1.1664000000000001</v>
      </c>
      <c r="M67" s="159">
        <f t="shared" si="9"/>
        <v>24</v>
      </c>
      <c r="N67" s="22"/>
      <c r="P67" s="37">
        <f t="shared" ref="P67:P98" si="17">I67</f>
        <v>10.0128</v>
      </c>
      <c r="Q67" s="37">
        <f t="shared" ref="Q67:Q98" si="18">J67</f>
        <v>5.5991999999999997</v>
      </c>
      <c r="R67" s="37">
        <f t="shared" ref="R67:R98" si="19">K67</f>
        <v>7.2215999999999996</v>
      </c>
      <c r="S67" s="37">
        <f t="shared" ref="S67:S98" si="20">L67</f>
        <v>1.1664000000000001</v>
      </c>
      <c r="T67" s="37">
        <f t="shared" si="10"/>
        <v>24</v>
      </c>
    </row>
    <row r="68" spans="1:20">
      <c r="A68" s="8" t="s">
        <v>110</v>
      </c>
      <c r="B68" s="198">
        <v>24</v>
      </c>
      <c r="C68" s="198">
        <v>24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10.0128</v>
      </c>
      <c r="J68" s="21">
        <f t="shared" ref="J68:J98" si="22">C68*E68/100</f>
        <v>5.5991999999999997</v>
      </c>
      <c r="K68" s="21">
        <f t="shared" ref="K68:K98" si="23">C68*F68/100</f>
        <v>7.2215999999999996</v>
      </c>
      <c r="L68" s="21">
        <f t="shared" ref="L68:L98" si="24">C68*G68/100</f>
        <v>1.1664000000000001</v>
      </c>
      <c r="M68" s="159">
        <f t="shared" ref="M68:M98" si="25">SUM(I68:L68)</f>
        <v>24</v>
      </c>
      <c r="N68" s="22"/>
      <c r="P68" s="37">
        <f t="shared" si="17"/>
        <v>10.0128</v>
      </c>
      <c r="Q68" s="37">
        <f t="shared" si="18"/>
        <v>5.5991999999999997</v>
      </c>
      <c r="R68" s="37">
        <f t="shared" si="19"/>
        <v>7.2215999999999996</v>
      </c>
      <c r="S68" s="37">
        <f t="shared" si="20"/>
        <v>1.1664000000000001</v>
      </c>
      <c r="T68" s="37">
        <f t="shared" ref="T68:T99" si="26">SUM(P68:S68)</f>
        <v>24</v>
      </c>
    </row>
    <row r="69" spans="1:20">
      <c r="A69" s="8" t="s">
        <v>111</v>
      </c>
      <c r="B69" s="198">
        <v>24</v>
      </c>
      <c r="C69" s="198">
        <v>24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10.0128</v>
      </c>
      <c r="J69" s="21">
        <f t="shared" si="22"/>
        <v>5.5991999999999997</v>
      </c>
      <c r="K69" s="21">
        <f t="shared" si="23"/>
        <v>7.2215999999999996</v>
      </c>
      <c r="L69" s="21">
        <f t="shared" si="24"/>
        <v>1.1664000000000001</v>
      </c>
      <c r="M69" s="159">
        <f t="shared" si="25"/>
        <v>24</v>
      </c>
      <c r="N69" s="22"/>
      <c r="P69" s="37">
        <f t="shared" si="17"/>
        <v>10.0128</v>
      </c>
      <c r="Q69" s="37">
        <f t="shared" si="18"/>
        <v>5.5991999999999997</v>
      </c>
      <c r="R69" s="37">
        <f t="shared" si="19"/>
        <v>7.2215999999999996</v>
      </c>
      <c r="S69" s="37">
        <f t="shared" si="20"/>
        <v>1.1664000000000001</v>
      </c>
      <c r="T69" s="37">
        <f t="shared" si="26"/>
        <v>24</v>
      </c>
    </row>
    <row r="70" spans="1:20">
      <c r="A70" s="8" t="s">
        <v>112</v>
      </c>
      <c r="B70" s="198">
        <v>24</v>
      </c>
      <c r="C70" s="198">
        <v>24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10.0128</v>
      </c>
      <c r="J70" s="21">
        <f t="shared" si="22"/>
        <v>5.5991999999999997</v>
      </c>
      <c r="K70" s="21">
        <f t="shared" si="23"/>
        <v>7.2215999999999996</v>
      </c>
      <c r="L70" s="21">
        <f t="shared" si="24"/>
        <v>1.1664000000000001</v>
      </c>
      <c r="M70" s="159">
        <f t="shared" si="25"/>
        <v>24</v>
      </c>
      <c r="N70" s="22"/>
      <c r="P70" s="37">
        <f t="shared" si="17"/>
        <v>10.0128</v>
      </c>
      <c r="Q70" s="37">
        <f t="shared" si="18"/>
        <v>5.5991999999999997</v>
      </c>
      <c r="R70" s="37">
        <f t="shared" si="19"/>
        <v>7.2215999999999996</v>
      </c>
      <c r="S70" s="37">
        <f t="shared" si="20"/>
        <v>1.1664000000000001</v>
      </c>
      <c r="T70" s="37">
        <f t="shared" si="26"/>
        <v>24</v>
      </c>
    </row>
    <row r="71" spans="1:20">
      <c r="A71" s="8" t="s">
        <v>113</v>
      </c>
      <c r="B71" s="198">
        <v>24</v>
      </c>
      <c r="C71" s="198">
        <v>24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10.0128</v>
      </c>
      <c r="J71" s="21">
        <f t="shared" si="22"/>
        <v>5.5991999999999997</v>
      </c>
      <c r="K71" s="21">
        <f t="shared" si="23"/>
        <v>7.2215999999999996</v>
      </c>
      <c r="L71" s="21">
        <f t="shared" si="24"/>
        <v>1.1664000000000001</v>
      </c>
      <c r="M71" s="159">
        <f t="shared" si="25"/>
        <v>24</v>
      </c>
      <c r="N71" s="22"/>
      <c r="P71" s="37">
        <f t="shared" si="17"/>
        <v>10.0128</v>
      </c>
      <c r="Q71" s="37">
        <f t="shared" si="18"/>
        <v>5.5991999999999997</v>
      </c>
      <c r="R71" s="37">
        <f t="shared" si="19"/>
        <v>7.2215999999999996</v>
      </c>
      <c r="S71" s="37">
        <f t="shared" si="20"/>
        <v>1.1664000000000001</v>
      </c>
      <c r="T71" s="37">
        <f t="shared" si="26"/>
        <v>24</v>
      </c>
    </row>
    <row r="72" spans="1:20">
      <c r="A72" s="8" t="s">
        <v>114</v>
      </c>
      <c r="B72" s="198">
        <v>24</v>
      </c>
      <c r="C72" s="198">
        <v>24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10.0128</v>
      </c>
      <c r="J72" s="21">
        <f t="shared" si="22"/>
        <v>5.5991999999999997</v>
      </c>
      <c r="K72" s="21">
        <f t="shared" si="23"/>
        <v>7.2215999999999996</v>
      </c>
      <c r="L72" s="21">
        <f t="shared" si="24"/>
        <v>1.1664000000000001</v>
      </c>
      <c r="M72" s="159">
        <f t="shared" si="25"/>
        <v>24</v>
      </c>
      <c r="N72" s="22"/>
      <c r="P72" s="37">
        <f t="shared" si="17"/>
        <v>10.0128</v>
      </c>
      <c r="Q72" s="37">
        <f t="shared" si="18"/>
        <v>5.5991999999999997</v>
      </c>
      <c r="R72" s="37">
        <f t="shared" si="19"/>
        <v>7.2215999999999996</v>
      </c>
      <c r="S72" s="37">
        <f t="shared" si="20"/>
        <v>1.1664000000000001</v>
      </c>
      <c r="T72" s="37">
        <f t="shared" si="26"/>
        <v>24</v>
      </c>
    </row>
    <row r="73" spans="1:20">
      <c r="A73" s="8" t="s">
        <v>115</v>
      </c>
      <c r="B73" s="198">
        <v>24</v>
      </c>
      <c r="C73" s="198">
        <v>24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10.0128</v>
      </c>
      <c r="J73" s="21">
        <f t="shared" si="22"/>
        <v>5.5991999999999997</v>
      </c>
      <c r="K73" s="21">
        <f t="shared" si="23"/>
        <v>7.2215999999999996</v>
      </c>
      <c r="L73" s="21">
        <f t="shared" si="24"/>
        <v>1.1664000000000001</v>
      </c>
      <c r="M73" s="159">
        <f t="shared" si="25"/>
        <v>24</v>
      </c>
      <c r="N73" s="22"/>
      <c r="P73" s="37">
        <f t="shared" si="17"/>
        <v>10.0128</v>
      </c>
      <c r="Q73" s="37">
        <f t="shared" si="18"/>
        <v>5.5991999999999997</v>
      </c>
      <c r="R73" s="37">
        <f t="shared" si="19"/>
        <v>7.2215999999999996</v>
      </c>
      <c r="S73" s="37">
        <f t="shared" si="20"/>
        <v>1.1664000000000001</v>
      </c>
      <c r="T73" s="37">
        <f t="shared" si="26"/>
        <v>24</v>
      </c>
    </row>
    <row r="74" spans="1:20">
      <c r="A74" s="8" t="s">
        <v>116</v>
      </c>
      <c r="B74" s="198">
        <v>24</v>
      </c>
      <c r="C74" s="198">
        <v>24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10.0128</v>
      </c>
      <c r="J74" s="21">
        <f t="shared" si="22"/>
        <v>5.5991999999999997</v>
      </c>
      <c r="K74" s="21">
        <f t="shared" si="23"/>
        <v>7.2215999999999996</v>
      </c>
      <c r="L74" s="21">
        <f t="shared" si="24"/>
        <v>1.1664000000000001</v>
      </c>
      <c r="M74" s="159">
        <f t="shared" si="25"/>
        <v>24</v>
      </c>
      <c r="N74" s="22"/>
      <c r="P74" s="37">
        <f t="shared" si="17"/>
        <v>10.0128</v>
      </c>
      <c r="Q74" s="37">
        <f t="shared" si="18"/>
        <v>5.5991999999999997</v>
      </c>
      <c r="R74" s="37">
        <f t="shared" si="19"/>
        <v>7.2215999999999996</v>
      </c>
      <c r="S74" s="37">
        <f t="shared" si="20"/>
        <v>1.1664000000000001</v>
      </c>
      <c r="T74" s="37">
        <f t="shared" si="26"/>
        <v>24</v>
      </c>
    </row>
    <row r="75" spans="1:20">
      <c r="A75" s="8" t="s">
        <v>117</v>
      </c>
      <c r="B75" s="198">
        <v>24</v>
      </c>
      <c r="C75" s="198">
        <v>24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10.0128</v>
      </c>
      <c r="J75" s="21">
        <f t="shared" si="22"/>
        <v>5.5991999999999997</v>
      </c>
      <c r="K75" s="21">
        <f t="shared" si="23"/>
        <v>7.2215999999999996</v>
      </c>
      <c r="L75" s="21">
        <f t="shared" si="24"/>
        <v>1.1664000000000001</v>
      </c>
      <c r="M75" s="159">
        <f t="shared" si="25"/>
        <v>24</v>
      </c>
      <c r="N75" s="22"/>
      <c r="P75" s="37">
        <f t="shared" si="17"/>
        <v>10.0128</v>
      </c>
      <c r="Q75" s="37">
        <f t="shared" si="18"/>
        <v>5.5991999999999997</v>
      </c>
      <c r="R75" s="37">
        <f t="shared" si="19"/>
        <v>7.2215999999999996</v>
      </c>
      <c r="S75" s="37">
        <f t="shared" si="20"/>
        <v>1.1664000000000001</v>
      </c>
      <c r="T75" s="37">
        <f t="shared" si="26"/>
        <v>24</v>
      </c>
    </row>
    <row r="76" spans="1:20">
      <c r="A76" s="8" t="s">
        <v>118</v>
      </c>
      <c r="B76" s="198">
        <v>24</v>
      </c>
      <c r="C76" s="198">
        <v>24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10.0128</v>
      </c>
      <c r="J76" s="21">
        <f t="shared" si="22"/>
        <v>5.5991999999999997</v>
      </c>
      <c r="K76" s="21">
        <f t="shared" si="23"/>
        <v>7.2215999999999996</v>
      </c>
      <c r="L76" s="21">
        <f t="shared" si="24"/>
        <v>1.1664000000000001</v>
      </c>
      <c r="M76" s="159">
        <f t="shared" si="25"/>
        <v>24</v>
      </c>
      <c r="N76" s="22"/>
      <c r="P76" s="37">
        <f t="shared" si="17"/>
        <v>10.0128</v>
      </c>
      <c r="Q76" s="37">
        <f t="shared" si="18"/>
        <v>5.5991999999999997</v>
      </c>
      <c r="R76" s="37">
        <f t="shared" si="19"/>
        <v>7.2215999999999996</v>
      </c>
      <c r="S76" s="37">
        <f t="shared" si="20"/>
        <v>1.1664000000000001</v>
      </c>
      <c r="T76" s="37">
        <f t="shared" si="26"/>
        <v>24</v>
      </c>
    </row>
    <row r="77" spans="1:20">
      <c r="A77" s="8" t="s">
        <v>119</v>
      </c>
      <c r="B77" s="198">
        <v>24</v>
      </c>
      <c r="C77" s="198">
        <v>24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10.0128</v>
      </c>
      <c r="J77" s="21">
        <f t="shared" si="22"/>
        <v>5.5991999999999997</v>
      </c>
      <c r="K77" s="21">
        <f t="shared" si="23"/>
        <v>7.2215999999999996</v>
      </c>
      <c r="L77" s="21">
        <f t="shared" si="24"/>
        <v>1.1664000000000001</v>
      </c>
      <c r="M77" s="159">
        <f t="shared" si="25"/>
        <v>24</v>
      </c>
      <c r="N77" s="22"/>
      <c r="P77" s="37">
        <f t="shared" si="17"/>
        <v>10.0128</v>
      </c>
      <c r="Q77" s="37">
        <f t="shared" si="18"/>
        <v>5.5991999999999997</v>
      </c>
      <c r="R77" s="37">
        <f t="shared" si="19"/>
        <v>7.2215999999999996</v>
      </c>
      <c r="S77" s="37">
        <f t="shared" si="20"/>
        <v>1.1664000000000001</v>
      </c>
      <c r="T77" s="37">
        <f t="shared" si="26"/>
        <v>24</v>
      </c>
    </row>
    <row r="78" spans="1:20">
      <c r="A78" s="8" t="s">
        <v>120</v>
      </c>
      <c r="B78" s="198">
        <v>24</v>
      </c>
      <c r="C78" s="198">
        <v>24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10.0128</v>
      </c>
      <c r="J78" s="21">
        <f t="shared" si="22"/>
        <v>5.5991999999999997</v>
      </c>
      <c r="K78" s="21">
        <f t="shared" si="23"/>
        <v>7.2215999999999996</v>
      </c>
      <c r="L78" s="21">
        <f t="shared" si="24"/>
        <v>1.1664000000000001</v>
      </c>
      <c r="M78" s="159">
        <f t="shared" si="25"/>
        <v>24</v>
      </c>
      <c r="N78" s="22"/>
      <c r="P78" s="37">
        <f t="shared" si="17"/>
        <v>10.0128</v>
      </c>
      <c r="Q78" s="37">
        <f t="shared" si="18"/>
        <v>5.5991999999999997</v>
      </c>
      <c r="R78" s="37">
        <f t="shared" si="19"/>
        <v>7.2215999999999996</v>
      </c>
      <c r="S78" s="37">
        <f t="shared" si="20"/>
        <v>1.1664000000000001</v>
      </c>
      <c r="T78" s="37">
        <f t="shared" si="26"/>
        <v>24</v>
      </c>
    </row>
    <row r="79" spans="1:20">
      <c r="A79" s="8" t="s">
        <v>121</v>
      </c>
      <c r="B79" s="198">
        <v>24</v>
      </c>
      <c r="C79" s="198">
        <v>24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10.0128</v>
      </c>
      <c r="J79" s="21">
        <f t="shared" si="22"/>
        <v>5.5991999999999997</v>
      </c>
      <c r="K79" s="21">
        <f t="shared" si="23"/>
        <v>7.2215999999999996</v>
      </c>
      <c r="L79" s="21">
        <f t="shared" si="24"/>
        <v>1.1664000000000001</v>
      </c>
      <c r="M79" s="159">
        <f t="shared" si="25"/>
        <v>24</v>
      </c>
      <c r="N79" s="22"/>
      <c r="P79" s="37">
        <f t="shared" si="17"/>
        <v>10.0128</v>
      </c>
      <c r="Q79" s="37">
        <f t="shared" si="18"/>
        <v>5.5991999999999997</v>
      </c>
      <c r="R79" s="37">
        <f t="shared" si="19"/>
        <v>7.2215999999999996</v>
      </c>
      <c r="S79" s="37">
        <f t="shared" si="20"/>
        <v>1.1664000000000001</v>
      </c>
      <c r="T79" s="37">
        <f t="shared" si="26"/>
        <v>24</v>
      </c>
    </row>
    <row r="80" spans="1:20">
      <c r="A80" s="8" t="s">
        <v>122</v>
      </c>
      <c r="B80" s="198">
        <v>24</v>
      </c>
      <c r="C80" s="198">
        <v>24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10.0128</v>
      </c>
      <c r="J80" s="21">
        <f t="shared" si="22"/>
        <v>5.5991999999999997</v>
      </c>
      <c r="K80" s="21">
        <f t="shared" si="23"/>
        <v>7.2215999999999996</v>
      </c>
      <c r="L80" s="21">
        <f t="shared" si="24"/>
        <v>1.1664000000000001</v>
      </c>
      <c r="M80" s="159">
        <f t="shared" si="25"/>
        <v>24</v>
      </c>
      <c r="N80" s="22"/>
      <c r="P80" s="37">
        <f t="shared" si="17"/>
        <v>10.0128</v>
      </c>
      <c r="Q80" s="37">
        <f t="shared" si="18"/>
        <v>5.5991999999999997</v>
      </c>
      <c r="R80" s="37">
        <f t="shared" si="19"/>
        <v>7.2215999999999996</v>
      </c>
      <c r="S80" s="37">
        <f t="shared" si="20"/>
        <v>1.1664000000000001</v>
      </c>
      <c r="T80" s="37">
        <f t="shared" si="26"/>
        <v>24</v>
      </c>
    </row>
    <row r="81" spans="1:20">
      <c r="A81" s="8" t="s">
        <v>123</v>
      </c>
      <c r="B81" s="198">
        <v>24</v>
      </c>
      <c r="C81" s="198">
        <v>24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10.0128</v>
      </c>
      <c r="J81" s="21">
        <f t="shared" si="22"/>
        <v>5.5991999999999997</v>
      </c>
      <c r="K81" s="21">
        <f t="shared" si="23"/>
        <v>7.2215999999999996</v>
      </c>
      <c r="L81" s="21">
        <f t="shared" si="24"/>
        <v>1.1664000000000001</v>
      </c>
      <c r="M81" s="159">
        <f t="shared" si="25"/>
        <v>24</v>
      </c>
      <c r="N81" s="22"/>
      <c r="P81" s="37">
        <f t="shared" si="17"/>
        <v>10.0128</v>
      </c>
      <c r="Q81" s="37">
        <f t="shared" si="18"/>
        <v>5.5991999999999997</v>
      </c>
      <c r="R81" s="37">
        <f t="shared" si="19"/>
        <v>7.2215999999999996</v>
      </c>
      <c r="S81" s="37">
        <f t="shared" si="20"/>
        <v>1.1664000000000001</v>
      </c>
      <c r="T81" s="37">
        <f t="shared" si="26"/>
        <v>24</v>
      </c>
    </row>
    <row r="82" spans="1:20">
      <c r="A82" s="8" t="s">
        <v>124</v>
      </c>
      <c r="B82" s="198">
        <v>24</v>
      </c>
      <c r="C82" s="198">
        <v>24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10.0128</v>
      </c>
      <c r="J82" s="21">
        <f t="shared" si="22"/>
        <v>5.5991999999999997</v>
      </c>
      <c r="K82" s="21">
        <f t="shared" si="23"/>
        <v>7.2215999999999996</v>
      </c>
      <c r="L82" s="21">
        <f t="shared" si="24"/>
        <v>1.1664000000000001</v>
      </c>
      <c r="M82" s="159">
        <f t="shared" si="25"/>
        <v>24</v>
      </c>
      <c r="N82" s="22"/>
      <c r="P82" s="37">
        <f t="shared" si="17"/>
        <v>10.0128</v>
      </c>
      <c r="Q82" s="37">
        <f t="shared" si="18"/>
        <v>5.5991999999999997</v>
      </c>
      <c r="R82" s="37">
        <f t="shared" si="19"/>
        <v>7.2215999999999996</v>
      </c>
      <c r="S82" s="37">
        <f t="shared" si="20"/>
        <v>1.1664000000000001</v>
      </c>
      <c r="T82" s="37">
        <f t="shared" si="26"/>
        <v>24</v>
      </c>
    </row>
    <row r="83" spans="1:20">
      <c r="A83" s="8" t="s">
        <v>125</v>
      </c>
      <c r="B83" s="198">
        <v>24</v>
      </c>
      <c r="C83" s="198">
        <v>24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10.0128</v>
      </c>
      <c r="J83" s="21">
        <f t="shared" si="22"/>
        <v>5.5991999999999997</v>
      </c>
      <c r="K83" s="21">
        <f t="shared" si="23"/>
        <v>7.2215999999999996</v>
      </c>
      <c r="L83" s="21">
        <f t="shared" si="24"/>
        <v>1.1664000000000001</v>
      </c>
      <c r="M83" s="159">
        <f t="shared" si="25"/>
        <v>24</v>
      </c>
      <c r="N83" s="22"/>
      <c r="P83" s="37">
        <f t="shared" si="17"/>
        <v>10.0128</v>
      </c>
      <c r="Q83" s="37">
        <f t="shared" si="18"/>
        <v>5.5991999999999997</v>
      </c>
      <c r="R83" s="37">
        <f t="shared" si="19"/>
        <v>7.2215999999999996</v>
      </c>
      <c r="S83" s="37">
        <f t="shared" si="20"/>
        <v>1.1664000000000001</v>
      </c>
      <c r="T83" s="37">
        <f t="shared" si="26"/>
        <v>24</v>
      </c>
    </row>
    <row r="84" spans="1:20">
      <c r="A84" s="8" t="s">
        <v>126</v>
      </c>
      <c r="B84" s="198">
        <v>24</v>
      </c>
      <c r="C84" s="198">
        <v>24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10.0128</v>
      </c>
      <c r="J84" s="21">
        <f t="shared" si="22"/>
        <v>5.5991999999999997</v>
      </c>
      <c r="K84" s="21">
        <f t="shared" si="23"/>
        <v>7.2215999999999996</v>
      </c>
      <c r="L84" s="21">
        <f t="shared" si="24"/>
        <v>1.1664000000000001</v>
      </c>
      <c r="M84" s="159">
        <f t="shared" si="25"/>
        <v>24</v>
      </c>
      <c r="N84" s="22"/>
      <c r="P84" s="37">
        <f t="shared" si="17"/>
        <v>10.0128</v>
      </c>
      <c r="Q84" s="37">
        <f t="shared" si="18"/>
        <v>5.5991999999999997</v>
      </c>
      <c r="R84" s="37">
        <f t="shared" si="19"/>
        <v>7.2215999999999996</v>
      </c>
      <c r="S84" s="37">
        <f t="shared" si="20"/>
        <v>1.1664000000000001</v>
      </c>
      <c r="T84" s="37">
        <f t="shared" si="26"/>
        <v>24</v>
      </c>
    </row>
    <row r="85" spans="1:20">
      <c r="A85" s="8" t="s">
        <v>127</v>
      </c>
      <c r="B85" s="198">
        <v>24</v>
      </c>
      <c r="C85" s="198">
        <v>24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10.0128</v>
      </c>
      <c r="J85" s="21">
        <f t="shared" si="22"/>
        <v>5.5991999999999997</v>
      </c>
      <c r="K85" s="21">
        <f t="shared" si="23"/>
        <v>7.2215999999999996</v>
      </c>
      <c r="L85" s="21">
        <f t="shared" si="24"/>
        <v>1.1664000000000001</v>
      </c>
      <c r="M85" s="159">
        <f t="shared" si="25"/>
        <v>24</v>
      </c>
      <c r="N85" s="22"/>
      <c r="P85" s="37">
        <f t="shared" si="17"/>
        <v>10.0128</v>
      </c>
      <c r="Q85" s="37">
        <f t="shared" si="18"/>
        <v>5.5991999999999997</v>
      </c>
      <c r="R85" s="37">
        <f t="shared" si="19"/>
        <v>7.2215999999999996</v>
      </c>
      <c r="S85" s="37">
        <f t="shared" si="20"/>
        <v>1.1664000000000001</v>
      </c>
      <c r="T85" s="37">
        <f t="shared" si="26"/>
        <v>24</v>
      </c>
    </row>
    <row r="86" spans="1:20">
      <c r="A86" s="8" t="s">
        <v>128</v>
      </c>
      <c r="B86" s="198">
        <v>24</v>
      </c>
      <c r="C86" s="198">
        <v>24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10.0128</v>
      </c>
      <c r="J86" s="21">
        <f t="shared" si="22"/>
        <v>5.5991999999999997</v>
      </c>
      <c r="K86" s="21">
        <f t="shared" si="23"/>
        <v>7.2215999999999996</v>
      </c>
      <c r="L86" s="21">
        <f t="shared" si="24"/>
        <v>1.1664000000000001</v>
      </c>
      <c r="M86" s="159">
        <f t="shared" si="25"/>
        <v>24</v>
      </c>
      <c r="N86" s="22"/>
      <c r="P86" s="37">
        <f t="shared" si="17"/>
        <v>10.0128</v>
      </c>
      <c r="Q86" s="37">
        <f t="shared" si="18"/>
        <v>5.5991999999999997</v>
      </c>
      <c r="R86" s="37">
        <f t="shared" si="19"/>
        <v>7.2215999999999996</v>
      </c>
      <c r="S86" s="37">
        <f t="shared" si="20"/>
        <v>1.1664000000000001</v>
      </c>
      <c r="T86" s="37">
        <f t="shared" si="26"/>
        <v>24</v>
      </c>
    </row>
    <row r="87" spans="1:20">
      <c r="A87" s="8" t="s">
        <v>129</v>
      </c>
      <c r="B87" s="198">
        <v>24</v>
      </c>
      <c r="C87" s="198">
        <v>24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10.0128</v>
      </c>
      <c r="J87" s="21">
        <f t="shared" si="22"/>
        <v>5.5991999999999997</v>
      </c>
      <c r="K87" s="21">
        <f t="shared" si="23"/>
        <v>7.2215999999999996</v>
      </c>
      <c r="L87" s="21">
        <f t="shared" si="24"/>
        <v>1.1664000000000001</v>
      </c>
      <c r="M87" s="159">
        <f t="shared" si="25"/>
        <v>24</v>
      </c>
      <c r="N87" s="22"/>
      <c r="P87" s="37">
        <f t="shared" si="17"/>
        <v>10.0128</v>
      </c>
      <c r="Q87" s="37">
        <f t="shared" si="18"/>
        <v>5.5991999999999997</v>
      </c>
      <c r="R87" s="37">
        <f t="shared" si="19"/>
        <v>7.2215999999999996</v>
      </c>
      <c r="S87" s="37">
        <f t="shared" si="20"/>
        <v>1.1664000000000001</v>
      </c>
      <c r="T87" s="37">
        <f t="shared" si="26"/>
        <v>24</v>
      </c>
    </row>
    <row r="88" spans="1:20">
      <c r="A88" s="8" t="s">
        <v>130</v>
      </c>
      <c r="B88" s="198">
        <v>24</v>
      </c>
      <c r="C88" s="198">
        <v>24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10.0128</v>
      </c>
      <c r="J88" s="21">
        <f t="shared" si="22"/>
        <v>5.5991999999999997</v>
      </c>
      <c r="K88" s="21">
        <f t="shared" si="23"/>
        <v>7.2215999999999996</v>
      </c>
      <c r="L88" s="21">
        <f t="shared" si="24"/>
        <v>1.1664000000000001</v>
      </c>
      <c r="M88" s="159">
        <f t="shared" si="25"/>
        <v>24</v>
      </c>
      <c r="N88" s="22"/>
      <c r="P88" s="37">
        <f t="shared" si="17"/>
        <v>10.0128</v>
      </c>
      <c r="Q88" s="37">
        <f t="shared" si="18"/>
        <v>5.5991999999999997</v>
      </c>
      <c r="R88" s="37">
        <f t="shared" si="19"/>
        <v>7.2215999999999996</v>
      </c>
      <c r="S88" s="37">
        <f t="shared" si="20"/>
        <v>1.1664000000000001</v>
      </c>
      <c r="T88" s="37">
        <f t="shared" si="26"/>
        <v>24</v>
      </c>
    </row>
    <row r="89" spans="1:20">
      <c r="A89" s="8" t="s">
        <v>131</v>
      </c>
      <c r="B89" s="198">
        <v>24</v>
      </c>
      <c r="C89" s="198">
        <v>24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10.0128</v>
      </c>
      <c r="J89" s="21">
        <f t="shared" si="22"/>
        <v>5.5991999999999997</v>
      </c>
      <c r="K89" s="21">
        <f t="shared" si="23"/>
        <v>7.2215999999999996</v>
      </c>
      <c r="L89" s="21">
        <f t="shared" si="24"/>
        <v>1.1664000000000001</v>
      </c>
      <c r="M89" s="159">
        <f t="shared" si="25"/>
        <v>24</v>
      </c>
      <c r="N89" s="22"/>
      <c r="P89" s="37">
        <f t="shared" si="17"/>
        <v>10.0128</v>
      </c>
      <c r="Q89" s="37">
        <f t="shared" si="18"/>
        <v>5.5991999999999997</v>
      </c>
      <c r="R89" s="37">
        <f t="shared" si="19"/>
        <v>7.2215999999999996</v>
      </c>
      <c r="S89" s="37">
        <f t="shared" si="20"/>
        <v>1.1664000000000001</v>
      </c>
      <c r="T89" s="37">
        <f t="shared" si="26"/>
        <v>24</v>
      </c>
    </row>
    <row r="90" spans="1:20">
      <c r="A90" s="8" t="s">
        <v>132</v>
      </c>
      <c r="B90" s="198">
        <v>24</v>
      </c>
      <c r="C90" s="198">
        <v>24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10.0128</v>
      </c>
      <c r="J90" s="21">
        <f t="shared" si="22"/>
        <v>5.5991999999999997</v>
      </c>
      <c r="K90" s="21">
        <f t="shared" si="23"/>
        <v>7.2215999999999996</v>
      </c>
      <c r="L90" s="21">
        <f t="shared" si="24"/>
        <v>1.1664000000000001</v>
      </c>
      <c r="M90" s="159">
        <f t="shared" si="25"/>
        <v>24</v>
      </c>
      <c r="N90" s="22"/>
      <c r="P90" s="37">
        <f t="shared" si="17"/>
        <v>10.0128</v>
      </c>
      <c r="Q90" s="37">
        <f t="shared" si="18"/>
        <v>5.5991999999999997</v>
      </c>
      <c r="R90" s="37">
        <f t="shared" si="19"/>
        <v>7.2215999999999996</v>
      </c>
      <c r="S90" s="37">
        <f t="shared" si="20"/>
        <v>1.1664000000000001</v>
      </c>
      <c r="T90" s="37">
        <f t="shared" si="26"/>
        <v>24</v>
      </c>
    </row>
    <row r="91" spans="1:20">
      <c r="A91" s="8" t="s">
        <v>133</v>
      </c>
      <c r="B91" s="198">
        <v>24</v>
      </c>
      <c r="C91" s="198">
        <v>24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10.0128</v>
      </c>
      <c r="J91" s="21">
        <f t="shared" si="22"/>
        <v>5.5991999999999997</v>
      </c>
      <c r="K91" s="21">
        <f t="shared" si="23"/>
        <v>7.2215999999999996</v>
      </c>
      <c r="L91" s="21">
        <f t="shared" si="24"/>
        <v>1.1664000000000001</v>
      </c>
      <c r="M91" s="159">
        <f t="shared" si="25"/>
        <v>24</v>
      </c>
      <c r="N91" s="22"/>
      <c r="P91" s="37">
        <f t="shared" si="17"/>
        <v>10.0128</v>
      </c>
      <c r="Q91" s="37">
        <f t="shared" si="18"/>
        <v>5.5991999999999997</v>
      </c>
      <c r="R91" s="37">
        <f t="shared" si="19"/>
        <v>7.2215999999999996</v>
      </c>
      <c r="S91" s="37">
        <f t="shared" si="20"/>
        <v>1.1664000000000001</v>
      </c>
      <c r="T91" s="37">
        <f t="shared" si="26"/>
        <v>24</v>
      </c>
    </row>
    <row r="92" spans="1:20">
      <c r="A92" s="8" t="s">
        <v>134</v>
      </c>
      <c r="B92" s="198">
        <v>24</v>
      </c>
      <c r="C92" s="198">
        <v>24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10.0128</v>
      </c>
      <c r="J92" s="21">
        <f t="shared" si="22"/>
        <v>5.5991999999999997</v>
      </c>
      <c r="K92" s="21">
        <f t="shared" si="23"/>
        <v>7.2215999999999996</v>
      </c>
      <c r="L92" s="21">
        <f t="shared" si="24"/>
        <v>1.1664000000000001</v>
      </c>
      <c r="M92" s="159">
        <f t="shared" si="25"/>
        <v>24</v>
      </c>
      <c r="N92" s="22"/>
      <c r="P92" s="37">
        <f t="shared" si="17"/>
        <v>10.0128</v>
      </c>
      <c r="Q92" s="37">
        <f t="shared" si="18"/>
        <v>5.5991999999999997</v>
      </c>
      <c r="R92" s="37">
        <f t="shared" si="19"/>
        <v>7.2215999999999996</v>
      </c>
      <c r="S92" s="37">
        <f t="shared" si="20"/>
        <v>1.1664000000000001</v>
      </c>
      <c r="T92" s="37">
        <f t="shared" si="26"/>
        <v>24</v>
      </c>
    </row>
    <row r="93" spans="1:20">
      <c r="A93" s="8" t="s">
        <v>135</v>
      </c>
      <c r="B93" s="198">
        <v>24</v>
      </c>
      <c r="C93" s="198">
        <v>24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10.0128</v>
      </c>
      <c r="J93" s="21">
        <f t="shared" si="22"/>
        <v>5.5991999999999997</v>
      </c>
      <c r="K93" s="21">
        <f t="shared" si="23"/>
        <v>7.2215999999999996</v>
      </c>
      <c r="L93" s="21">
        <f t="shared" si="24"/>
        <v>1.1664000000000001</v>
      </c>
      <c r="M93" s="159">
        <f t="shared" si="25"/>
        <v>24</v>
      </c>
      <c r="N93" s="22"/>
      <c r="P93" s="37">
        <f t="shared" si="17"/>
        <v>10.0128</v>
      </c>
      <c r="Q93" s="37">
        <f t="shared" si="18"/>
        <v>5.5991999999999997</v>
      </c>
      <c r="R93" s="37">
        <f t="shared" si="19"/>
        <v>7.2215999999999996</v>
      </c>
      <c r="S93" s="37">
        <f t="shared" si="20"/>
        <v>1.1664000000000001</v>
      </c>
      <c r="T93" s="37">
        <f t="shared" si="26"/>
        <v>24</v>
      </c>
    </row>
    <row r="94" spans="1:20">
      <c r="A94" s="8" t="s">
        <v>136</v>
      </c>
      <c r="B94" s="198">
        <v>24</v>
      </c>
      <c r="C94" s="198">
        <v>24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10.0128</v>
      </c>
      <c r="J94" s="21">
        <f t="shared" si="22"/>
        <v>5.5991999999999997</v>
      </c>
      <c r="K94" s="21">
        <f t="shared" si="23"/>
        <v>7.2215999999999996</v>
      </c>
      <c r="L94" s="21">
        <f t="shared" si="24"/>
        <v>1.1664000000000001</v>
      </c>
      <c r="M94" s="159">
        <f t="shared" si="25"/>
        <v>24</v>
      </c>
      <c r="N94" s="22"/>
      <c r="P94" s="37">
        <f t="shared" si="17"/>
        <v>10.0128</v>
      </c>
      <c r="Q94" s="37">
        <f t="shared" si="18"/>
        <v>5.5991999999999997</v>
      </c>
      <c r="R94" s="37">
        <f t="shared" si="19"/>
        <v>7.2215999999999996</v>
      </c>
      <c r="S94" s="37">
        <f t="shared" si="20"/>
        <v>1.1664000000000001</v>
      </c>
      <c r="T94" s="37">
        <f t="shared" si="26"/>
        <v>24</v>
      </c>
    </row>
    <row r="95" spans="1:20">
      <c r="A95" s="8" t="s">
        <v>137</v>
      </c>
      <c r="B95" s="198">
        <v>24</v>
      </c>
      <c r="C95" s="198">
        <v>24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10.0128</v>
      </c>
      <c r="J95" s="21">
        <f t="shared" si="22"/>
        <v>5.5991999999999997</v>
      </c>
      <c r="K95" s="21">
        <f t="shared" si="23"/>
        <v>7.2215999999999996</v>
      </c>
      <c r="L95" s="21">
        <f t="shared" si="24"/>
        <v>1.1664000000000001</v>
      </c>
      <c r="M95" s="159">
        <f t="shared" si="25"/>
        <v>24</v>
      </c>
      <c r="N95" s="22"/>
      <c r="P95" s="37">
        <f t="shared" si="17"/>
        <v>10.0128</v>
      </c>
      <c r="Q95" s="37">
        <f t="shared" si="18"/>
        <v>5.5991999999999997</v>
      </c>
      <c r="R95" s="37">
        <f t="shared" si="19"/>
        <v>7.2215999999999996</v>
      </c>
      <c r="S95" s="37">
        <f t="shared" si="20"/>
        <v>1.1664000000000001</v>
      </c>
      <c r="T95" s="37">
        <f t="shared" si="26"/>
        <v>24</v>
      </c>
    </row>
    <row r="96" spans="1:20">
      <c r="A96" s="8" t="s">
        <v>138</v>
      </c>
      <c r="B96" s="198">
        <v>24</v>
      </c>
      <c r="C96" s="198">
        <v>24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10.0128</v>
      </c>
      <c r="J96" s="21">
        <f t="shared" si="22"/>
        <v>5.5991999999999997</v>
      </c>
      <c r="K96" s="21">
        <f t="shared" si="23"/>
        <v>7.2215999999999996</v>
      </c>
      <c r="L96" s="21">
        <f t="shared" si="24"/>
        <v>1.1664000000000001</v>
      </c>
      <c r="M96" s="159">
        <f t="shared" si="25"/>
        <v>24</v>
      </c>
      <c r="N96" s="22"/>
      <c r="P96" s="37">
        <f t="shared" si="17"/>
        <v>10.0128</v>
      </c>
      <c r="Q96" s="37">
        <f t="shared" si="18"/>
        <v>5.5991999999999997</v>
      </c>
      <c r="R96" s="37">
        <f t="shared" si="19"/>
        <v>7.2215999999999996</v>
      </c>
      <c r="S96" s="37">
        <f t="shared" si="20"/>
        <v>1.1664000000000001</v>
      </c>
      <c r="T96" s="37">
        <f t="shared" si="26"/>
        <v>24</v>
      </c>
    </row>
    <row r="97" spans="1:23">
      <c r="A97" s="8" t="s">
        <v>139</v>
      </c>
      <c r="B97" s="198">
        <v>24</v>
      </c>
      <c r="C97" s="198">
        <v>24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10.0128</v>
      </c>
      <c r="J97" s="21">
        <f t="shared" si="22"/>
        <v>5.5991999999999997</v>
      </c>
      <c r="K97" s="21">
        <f t="shared" si="23"/>
        <v>7.2215999999999996</v>
      </c>
      <c r="L97" s="21">
        <f t="shared" si="24"/>
        <v>1.1664000000000001</v>
      </c>
      <c r="M97" s="159">
        <f t="shared" si="25"/>
        <v>24</v>
      </c>
      <c r="N97" s="22"/>
      <c r="P97" s="37">
        <f t="shared" si="17"/>
        <v>10.0128</v>
      </c>
      <c r="Q97" s="37">
        <f t="shared" si="18"/>
        <v>5.5991999999999997</v>
      </c>
      <c r="R97" s="37">
        <f t="shared" si="19"/>
        <v>7.2215999999999996</v>
      </c>
      <c r="S97" s="37">
        <f t="shared" si="20"/>
        <v>1.1664000000000001</v>
      </c>
      <c r="T97" s="37">
        <f t="shared" si="26"/>
        <v>24</v>
      </c>
    </row>
    <row r="98" spans="1:23" ht="15.75" thickBot="1">
      <c r="A98" s="8" t="s">
        <v>140</v>
      </c>
      <c r="B98" s="198">
        <v>24</v>
      </c>
      <c r="C98" s="198">
        <v>24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10.0128</v>
      </c>
      <c r="J98" s="21">
        <f t="shared" si="22"/>
        <v>5.5991999999999997</v>
      </c>
      <c r="K98" s="21">
        <f t="shared" si="23"/>
        <v>7.2215999999999996</v>
      </c>
      <c r="L98" s="21">
        <f t="shared" si="24"/>
        <v>1.1664000000000001</v>
      </c>
      <c r="M98" s="159">
        <f t="shared" si="25"/>
        <v>24</v>
      </c>
      <c r="N98" s="22"/>
      <c r="P98" s="37">
        <f t="shared" si="17"/>
        <v>10.0128</v>
      </c>
      <c r="Q98" s="37">
        <f t="shared" si="18"/>
        <v>5.5991999999999997</v>
      </c>
      <c r="R98" s="37">
        <f t="shared" si="19"/>
        <v>7.2215999999999996</v>
      </c>
      <c r="S98" s="37">
        <f t="shared" si="20"/>
        <v>1.1664000000000001</v>
      </c>
      <c r="T98" s="37">
        <f t="shared" si="26"/>
        <v>24</v>
      </c>
    </row>
    <row r="99" spans="1:23" ht="15.75" thickBot="1">
      <c r="A99" s="8" t="s">
        <v>175</v>
      </c>
      <c r="B99" s="20">
        <f t="shared" ref="B99:H99" si="27">SUM(B3:B98)/4000</f>
        <v>0.57767499999999994</v>
      </c>
      <c r="C99" s="20">
        <f t="shared" si="27"/>
        <v>0.57767499999999994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0.24100600999999963</v>
      </c>
      <c r="J99" s="160">
        <f t="shared" ref="J99:L99" si="28">SUM(J3:J98)/4000</f>
        <v>0.13477157749999999</v>
      </c>
      <c r="K99" s="160">
        <f t="shared" si="28"/>
        <v>0.17382240749999989</v>
      </c>
      <c r="L99" s="160">
        <f t="shared" si="28"/>
        <v>2.8075004999999958E-2</v>
      </c>
      <c r="M99" s="161">
        <f>SUM(M3:M98)/4000</f>
        <v>0.57767499999999994</v>
      </c>
      <c r="N99" s="23"/>
      <c r="P99" s="37">
        <f>SUM(P3:P98)/4000</f>
        <v>0.24100600999999963</v>
      </c>
      <c r="Q99" s="37">
        <f t="shared" ref="Q99:S99" si="29">SUM(Q3:Q98)/4000</f>
        <v>0.13477157749999999</v>
      </c>
      <c r="R99" s="37">
        <f t="shared" si="29"/>
        <v>0.17382240749999989</v>
      </c>
      <c r="S99" s="37">
        <f t="shared" si="29"/>
        <v>2.8075004999999958E-2</v>
      </c>
      <c r="T99" s="37">
        <f t="shared" si="26"/>
        <v>0.57767499999999938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45178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-45</v>
      </c>
      <c r="P3" s="53">
        <v>0</v>
      </c>
      <c r="Q3" s="53">
        <v>-20</v>
      </c>
      <c r="R3" s="53">
        <v>0</v>
      </c>
      <c r="S3" s="72">
        <v>0</v>
      </c>
      <c r="U3" s="73">
        <v>-65</v>
      </c>
      <c r="V3" s="74">
        <v>0</v>
      </c>
      <c r="W3">
        <v>0</v>
      </c>
      <c r="X3">
        <v>-45</v>
      </c>
      <c r="Y3">
        <v>-20</v>
      </c>
      <c r="Z3">
        <v>0</v>
      </c>
      <c r="AA3">
        <v>0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-60</v>
      </c>
      <c r="P4" s="46">
        <v>0</v>
      </c>
      <c r="Q4" s="46">
        <v>-20</v>
      </c>
      <c r="R4" s="46">
        <v>0</v>
      </c>
      <c r="S4" s="74">
        <v>0</v>
      </c>
      <c r="U4" s="73">
        <v>-80</v>
      </c>
      <c r="V4" s="74">
        <v>0</v>
      </c>
      <c r="W4">
        <v>0</v>
      </c>
      <c r="X4">
        <v>-60</v>
      </c>
      <c r="Y4">
        <v>-20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-75</v>
      </c>
      <c r="P5" s="46">
        <v>0</v>
      </c>
      <c r="Q5" s="46">
        <v>-20</v>
      </c>
      <c r="R5" s="46">
        <v>0</v>
      </c>
      <c r="S5" s="74">
        <v>0</v>
      </c>
      <c r="U5" s="73">
        <v>-95</v>
      </c>
      <c r="V5" s="74">
        <v>0</v>
      </c>
      <c r="W5">
        <v>0</v>
      </c>
      <c r="X5">
        <v>-75</v>
      </c>
      <c r="Y5">
        <v>-20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-90</v>
      </c>
      <c r="P6" s="46">
        <v>0</v>
      </c>
      <c r="Q6" s="46">
        <v>-20</v>
      </c>
      <c r="R6" s="46">
        <v>0</v>
      </c>
      <c r="S6" s="74">
        <v>0</v>
      </c>
      <c r="U6" s="73">
        <v>-110</v>
      </c>
      <c r="V6" s="74">
        <v>0</v>
      </c>
      <c r="W6">
        <v>0</v>
      </c>
      <c r="X6">
        <v>-90</v>
      </c>
      <c r="Y6">
        <v>-20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-105</v>
      </c>
      <c r="P7" s="46">
        <v>-17</v>
      </c>
      <c r="Q7" s="46">
        <v>-20</v>
      </c>
      <c r="R7" s="46">
        <v>0</v>
      </c>
      <c r="S7" s="74">
        <v>0</v>
      </c>
      <c r="U7" s="73">
        <v>-142</v>
      </c>
      <c r="V7" s="74">
        <v>0</v>
      </c>
      <c r="W7">
        <v>0</v>
      </c>
      <c r="X7">
        <v>-105</v>
      </c>
      <c r="Y7">
        <v>-20</v>
      </c>
      <c r="Z7">
        <v>0</v>
      </c>
      <c r="AA7">
        <v>-17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-120</v>
      </c>
      <c r="P8" s="46">
        <v>-32</v>
      </c>
      <c r="Q8" s="46">
        <v>-20</v>
      </c>
      <c r="R8" s="46">
        <v>0</v>
      </c>
      <c r="S8" s="74">
        <v>0</v>
      </c>
      <c r="U8" s="73">
        <v>-172</v>
      </c>
      <c r="V8" s="74">
        <v>0</v>
      </c>
      <c r="W8">
        <v>0</v>
      </c>
      <c r="X8">
        <v>-120</v>
      </c>
      <c r="Y8">
        <v>-20</v>
      </c>
      <c r="Z8">
        <v>0</v>
      </c>
      <c r="AA8">
        <v>-32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-140</v>
      </c>
      <c r="P9" s="46">
        <v>-48</v>
      </c>
      <c r="Q9" s="46">
        <v>-20</v>
      </c>
      <c r="R9" s="46">
        <v>0</v>
      </c>
      <c r="S9" s="74">
        <v>0</v>
      </c>
      <c r="U9" s="73">
        <v>-208</v>
      </c>
      <c r="V9" s="74">
        <v>0</v>
      </c>
      <c r="W9">
        <v>0</v>
      </c>
      <c r="X9">
        <v>-140</v>
      </c>
      <c r="Y9">
        <v>-20</v>
      </c>
      <c r="Z9">
        <v>0</v>
      </c>
      <c r="AA9">
        <v>-48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-155</v>
      </c>
      <c r="P10" s="46">
        <v>-68</v>
      </c>
      <c r="Q10" s="46">
        <v>-20</v>
      </c>
      <c r="R10" s="46">
        <v>0</v>
      </c>
      <c r="S10" s="74">
        <v>0</v>
      </c>
      <c r="U10" s="73">
        <v>-243</v>
      </c>
      <c r="V10" s="74">
        <v>0</v>
      </c>
      <c r="W10">
        <v>0</v>
      </c>
      <c r="X10">
        <v>-155</v>
      </c>
      <c r="Y10">
        <v>-20</v>
      </c>
      <c r="Z10">
        <v>0</v>
      </c>
      <c r="AA10">
        <v>-68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-170</v>
      </c>
      <c r="P11" s="46">
        <v>-92</v>
      </c>
      <c r="Q11" s="46">
        <v>-30</v>
      </c>
      <c r="R11" s="46">
        <v>0</v>
      </c>
      <c r="S11" s="74">
        <v>0</v>
      </c>
      <c r="U11" s="73">
        <v>-292</v>
      </c>
      <c r="V11" s="74">
        <v>0</v>
      </c>
      <c r="W11">
        <v>0</v>
      </c>
      <c r="X11">
        <v>-170</v>
      </c>
      <c r="Y11">
        <v>-30</v>
      </c>
      <c r="Z11">
        <v>0</v>
      </c>
      <c r="AA11">
        <v>-92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-195</v>
      </c>
      <c r="P12" s="46">
        <v>-110</v>
      </c>
      <c r="Q12" s="46">
        <v>-30</v>
      </c>
      <c r="R12" s="46">
        <v>0</v>
      </c>
      <c r="S12" s="74">
        <v>0</v>
      </c>
      <c r="U12" s="73">
        <v>-335</v>
      </c>
      <c r="V12" s="74">
        <v>0</v>
      </c>
      <c r="W12">
        <v>0</v>
      </c>
      <c r="X12">
        <v>-195</v>
      </c>
      <c r="Y12">
        <v>-30</v>
      </c>
      <c r="Z12">
        <v>0</v>
      </c>
      <c r="AA12">
        <v>-110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-210</v>
      </c>
      <c r="P13" s="46">
        <v>-132</v>
      </c>
      <c r="Q13" s="46">
        <v>-30</v>
      </c>
      <c r="R13" s="46">
        <v>0</v>
      </c>
      <c r="S13" s="74">
        <v>0</v>
      </c>
      <c r="U13" s="73">
        <v>-372</v>
      </c>
      <c r="V13" s="74">
        <v>0</v>
      </c>
      <c r="W13">
        <v>0</v>
      </c>
      <c r="X13">
        <v>-210</v>
      </c>
      <c r="Y13">
        <v>-30</v>
      </c>
      <c r="Z13">
        <v>0</v>
      </c>
      <c r="AA13">
        <v>-132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-225</v>
      </c>
      <c r="P14" s="46">
        <v>0</v>
      </c>
      <c r="Q14" s="46">
        <v>-30</v>
      </c>
      <c r="R14" s="46">
        <v>0</v>
      </c>
      <c r="S14" s="74">
        <v>0</v>
      </c>
      <c r="U14" s="73">
        <v>-255</v>
      </c>
      <c r="V14" s="74">
        <v>0</v>
      </c>
      <c r="W14">
        <v>0</v>
      </c>
      <c r="X14">
        <v>-225</v>
      </c>
      <c r="Y14">
        <v>-30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-135</v>
      </c>
      <c r="P15" s="46">
        <v>-67.8</v>
      </c>
      <c r="Q15" s="46">
        <v>-30</v>
      </c>
      <c r="R15" s="46">
        <v>0</v>
      </c>
      <c r="S15" s="74">
        <v>0</v>
      </c>
      <c r="U15" s="73">
        <v>-232.8</v>
      </c>
      <c r="V15" s="74">
        <v>0</v>
      </c>
      <c r="W15">
        <v>0</v>
      </c>
      <c r="X15">
        <v>-135</v>
      </c>
      <c r="Y15">
        <v>-30</v>
      </c>
      <c r="Z15">
        <v>0</v>
      </c>
      <c r="AA15">
        <v>-67.8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-9</v>
      </c>
      <c r="O16" s="46">
        <v>-117</v>
      </c>
      <c r="P16" s="46">
        <v>0</v>
      </c>
      <c r="Q16" s="46">
        <v>-30</v>
      </c>
      <c r="R16" s="46">
        <v>0</v>
      </c>
      <c r="S16" s="74">
        <v>0</v>
      </c>
      <c r="U16" s="73">
        <v>-156</v>
      </c>
      <c r="V16" s="74">
        <v>0</v>
      </c>
      <c r="W16">
        <v>-9</v>
      </c>
      <c r="X16">
        <v>-117</v>
      </c>
      <c r="Y16">
        <v>-30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-34</v>
      </c>
      <c r="O17" s="46">
        <v>-53</v>
      </c>
      <c r="P17" s="46">
        <v>0</v>
      </c>
      <c r="Q17" s="46">
        <v>-30</v>
      </c>
      <c r="R17" s="46">
        <v>0</v>
      </c>
      <c r="S17" s="74">
        <v>0</v>
      </c>
      <c r="U17" s="73">
        <v>-117</v>
      </c>
      <c r="V17" s="74">
        <v>0</v>
      </c>
      <c r="W17">
        <v>-34</v>
      </c>
      <c r="X17">
        <v>-53</v>
      </c>
      <c r="Y17">
        <v>-30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-65</v>
      </c>
      <c r="O18" s="46">
        <v>-68</v>
      </c>
      <c r="P18" s="46">
        <v>0</v>
      </c>
      <c r="Q18" s="46">
        <v>-30</v>
      </c>
      <c r="R18" s="46">
        <v>0</v>
      </c>
      <c r="S18" s="74">
        <v>0</v>
      </c>
      <c r="U18" s="73">
        <v>-163</v>
      </c>
      <c r="V18" s="74">
        <v>0</v>
      </c>
      <c r="W18">
        <v>-65</v>
      </c>
      <c r="X18">
        <v>-68</v>
      </c>
      <c r="Y18">
        <v>-30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-95</v>
      </c>
      <c r="O19" s="46">
        <v>-83</v>
      </c>
      <c r="P19" s="46">
        <v>0</v>
      </c>
      <c r="Q19" s="46">
        <v>-30</v>
      </c>
      <c r="R19" s="46">
        <v>0</v>
      </c>
      <c r="S19" s="74">
        <v>0</v>
      </c>
      <c r="U19" s="73">
        <v>-208</v>
      </c>
      <c r="V19" s="74">
        <v>0</v>
      </c>
      <c r="W19">
        <v>-95</v>
      </c>
      <c r="X19">
        <v>-83</v>
      </c>
      <c r="Y19">
        <v>-30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-121</v>
      </c>
      <c r="O20" s="46">
        <v>-103</v>
      </c>
      <c r="P20" s="46">
        <v>0</v>
      </c>
      <c r="Q20" s="46">
        <v>-30</v>
      </c>
      <c r="R20" s="46">
        <v>0</v>
      </c>
      <c r="S20" s="74">
        <v>0</v>
      </c>
      <c r="U20" s="73">
        <v>-254</v>
      </c>
      <c r="V20" s="74">
        <v>0</v>
      </c>
      <c r="W20">
        <v>-121</v>
      </c>
      <c r="X20">
        <v>-103</v>
      </c>
      <c r="Y20">
        <v>-30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-135</v>
      </c>
      <c r="O21" s="46">
        <v>-118</v>
      </c>
      <c r="P21" s="46">
        <v>0</v>
      </c>
      <c r="Q21" s="46">
        <v>-30</v>
      </c>
      <c r="R21" s="46">
        <v>0</v>
      </c>
      <c r="S21" s="74">
        <v>0</v>
      </c>
      <c r="U21" s="73">
        <v>-283</v>
      </c>
      <c r="V21" s="74">
        <v>0</v>
      </c>
      <c r="W21">
        <v>-135</v>
      </c>
      <c r="X21">
        <v>-118</v>
      </c>
      <c r="Y21">
        <v>-30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-163</v>
      </c>
      <c r="O22" s="46">
        <v>-133</v>
      </c>
      <c r="P22" s="46">
        <v>-15</v>
      </c>
      <c r="Q22" s="46">
        <v>-30</v>
      </c>
      <c r="R22" s="46">
        <v>0</v>
      </c>
      <c r="S22" s="74">
        <v>0</v>
      </c>
      <c r="U22" s="73">
        <v>-341</v>
      </c>
      <c r="V22" s="74">
        <v>0</v>
      </c>
      <c r="W22">
        <v>-163</v>
      </c>
      <c r="X22">
        <v>-133</v>
      </c>
      <c r="Y22">
        <v>-30</v>
      </c>
      <c r="Z22">
        <v>0</v>
      </c>
      <c r="AA22">
        <v>-15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4.83</v>
      </c>
      <c r="N23" s="73">
        <v>-196</v>
      </c>
      <c r="O23" s="46">
        <v>-225</v>
      </c>
      <c r="P23" s="46">
        <v>-41</v>
      </c>
      <c r="Q23" s="46">
        <v>-30</v>
      </c>
      <c r="R23" s="46">
        <v>0</v>
      </c>
      <c r="S23" s="74">
        <v>0</v>
      </c>
      <c r="U23" s="73">
        <v>-492</v>
      </c>
      <c r="V23" s="74">
        <v>4.83</v>
      </c>
      <c r="W23">
        <v>-196</v>
      </c>
      <c r="X23">
        <v>-225</v>
      </c>
      <c r="Y23">
        <v>-30</v>
      </c>
      <c r="Z23">
        <v>4.83</v>
      </c>
      <c r="AA23">
        <v>-41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-225</v>
      </c>
      <c r="O24" s="46">
        <v>-230</v>
      </c>
      <c r="P24" s="46">
        <v>-315.89999999999998</v>
      </c>
      <c r="Q24" s="46">
        <v>-30</v>
      </c>
      <c r="R24" s="46">
        <v>0</v>
      </c>
      <c r="S24" s="74">
        <v>0</v>
      </c>
      <c r="U24" s="73">
        <v>-800.9</v>
      </c>
      <c r="V24" s="74">
        <v>0</v>
      </c>
      <c r="W24">
        <v>-225</v>
      </c>
      <c r="X24">
        <v>-230</v>
      </c>
      <c r="Y24">
        <v>-30</v>
      </c>
      <c r="Z24">
        <v>0</v>
      </c>
      <c r="AA24">
        <v>-315.89999999999998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-248</v>
      </c>
      <c r="O25" s="46">
        <v>-235</v>
      </c>
      <c r="P25" s="46">
        <v>-367</v>
      </c>
      <c r="Q25" s="46">
        <v>-30</v>
      </c>
      <c r="R25" s="46">
        <v>0</v>
      </c>
      <c r="S25" s="74">
        <v>0</v>
      </c>
      <c r="U25" s="73">
        <v>-880</v>
      </c>
      <c r="V25" s="74">
        <v>0</v>
      </c>
      <c r="W25">
        <v>-248</v>
      </c>
      <c r="X25">
        <v>-235</v>
      </c>
      <c r="Y25">
        <v>-30</v>
      </c>
      <c r="Z25">
        <v>0</v>
      </c>
      <c r="AA25">
        <v>-367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-268</v>
      </c>
      <c r="O26" s="46">
        <v>-245</v>
      </c>
      <c r="P26" s="46">
        <v>-380</v>
      </c>
      <c r="Q26" s="46">
        <v>-30</v>
      </c>
      <c r="R26" s="46">
        <v>0</v>
      </c>
      <c r="S26" s="74">
        <v>0</v>
      </c>
      <c r="U26" s="73">
        <v>-923</v>
      </c>
      <c r="V26" s="74">
        <v>0</v>
      </c>
      <c r="W26">
        <v>-268</v>
      </c>
      <c r="X26">
        <v>-245</v>
      </c>
      <c r="Y26">
        <v>-30</v>
      </c>
      <c r="Z26">
        <v>0</v>
      </c>
      <c r="AA26">
        <v>-380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-194</v>
      </c>
      <c r="O27" s="46">
        <v>-210</v>
      </c>
      <c r="P27" s="46">
        <v>-396</v>
      </c>
      <c r="Q27" s="46">
        <v>-20</v>
      </c>
      <c r="R27" s="46">
        <v>0</v>
      </c>
      <c r="S27" s="74">
        <v>0</v>
      </c>
      <c r="U27" s="73">
        <v>-820</v>
      </c>
      <c r="V27" s="74">
        <v>0</v>
      </c>
      <c r="W27">
        <v>-194</v>
      </c>
      <c r="X27">
        <v>-210</v>
      </c>
      <c r="Y27">
        <v>-20</v>
      </c>
      <c r="Z27">
        <v>0</v>
      </c>
      <c r="AA27">
        <v>-396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-225</v>
      </c>
      <c r="O28" s="46">
        <v>-225</v>
      </c>
      <c r="P28" s="46">
        <v>-414</v>
      </c>
      <c r="Q28" s="46">
        <v>-20</v>
      </c>
      <c r="R28" s="46">
        <v>0</v>
      </c>
      <c r="S28" s="74">
        <v>0</v>
      </c>
      <c r="U28" s="73">
        <v>-884</v>
      </c>
      <c r="V28" s="74">
        <v>0</v>
      </c>
      <c r="W28">
        <v>-225</v>
      </c>
      <c r="X28">
        <v>-225</v>
      </c>
      <c r="Y28">
        <v>-20</v>
      </c>
      <c r="Z28">
        <v>0</v>
      </c>
      <c r="AA28">
        <v>-414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-262</v>
      </c>
      <c r="O29" s="46">
        <v>-235</v>
      </c>
      <c r="P29" s="46">
        <v>-433</v>
      </c>
      <c r="Q29" s="46">
        <v>-20</v>
      </c>
      <c r="R29" s="46">
        <v>0</v>
      </c>
      <c r="S29" s="74">
        <v>0</v>
      </c>
      <c r="U29" s="73">
        <v>-950</v>
      </c>
      <c r="V29" s="74">
        <v>0</v>
      </c>
      <c r="W29">
        <v>-262</v>
      </c>
      <c r="X29">
        <v>-235</v>
      </c>
      <c r="Y29">
        <v>-20</v>
      </c>
      <c r="Z29">
        <v>0</v>
      </c>
      <c r="AA29">
        <v>-433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-287</v>
      </c>
      <c r="O30" s="46">
        <v>-250</v>
      </c>
      <c r="P30" s="46">
        <v>-454</v>
      </c>
      <c r="Q30" s="46">
        <v>-20</v>
      </c>
      <c r="R30" s="46">
        <v>0</v>
      </c>
      <c r="S30" s="74">
        <v>0</v>
      </c>
      <c r="U30" s="73">
        <v>-1011</v>
      </c>
      <c r="V30" s="74">
        <v>0</v>
      </c>
      <c r="W30">
        <v>-287</v>
      </c>
      <c r="X30">
        <v>-250</v>
      </c>
      <c r="Y30">
        <v>-20</v>
      </c>
      <c r="Z30">
        <v>0</v>
      </c>
      <c r="AA30">
        <v>-454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-326</v>
      </c>
      <c r="O31" s="46">
        <v>-300</v>
      </c>
      <c r="P31" s="46">
        <v>-472</v>
      </c>
      <c r="Q31" s="46">
        <v>0</v>
      </c>
      <c r="R31" s="46">
        <v>0</v>
      </c>
      <c r="S31" s="74">
        <v>0</v>
      </c>
      <c r="U31" s="73">
        <v>-1098</v>
      </c>
      <c r="V31" s="74">
        <v>0</v>
      </c>
      <c r="W31">
        <v>-326</v>
      </c>
      <c r="X31">
        <v>-300</v>
      </c>
      <c r="Y31">
        <v>0</v>
      </c>
      <c r="Z31">
        <v>0</v>
      </c>
      <c r="AA31">
        <v>-472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-361</v>
      </c>
      <c r="O32" s="46">
        <v>-320</v>
      </c>
      <c r="P32" s="46">
        <v>-490</v>
      </c>
      <c r="Q32" s="46">
        <v>0</v>
      </c>
      <c r="R32" s="46">
        <v>0</v>
      </c>
      <c r="S32" s="74">
        <v>0</v>
      </c>
      <c r="U32" s="73">
        <v>-1171</v>
      </c>
      <c r="V32" s="74">
        <v>0</v>
      </c>
      <c r="W32">
        <v>-361</v>
      </c>
      <c r="X32">
        <v>-320</v>
      </c>
      <c r="Y32">
        <v>0</v>
      </c>
      <c r="Z32">
        <v>0</v>
      </c>
      <c r="AA32">
        <v>-490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-433</v>
      </c>
      <c r="O33" s="46">
        <v>-350</v>
      </c>
      <c r="P33" s="46">
        <v>-510</v>
      </c>
      <c r="Q33" s="46">
        <v>0</v>
      </c>
      <c r="R33" s="46">
        <v>0</v>
      </c>
      <c r="S33" s="74">
        <v>0</v>
      </c>
      <c r="U33" s="73">
        <v>-1293</v>
      </c>
      <c r="V33" s="74">
        <v>0</v>
      </c>
      <c r="W33">
        <v>-433</v>
      </c>
      <c r="X33">
        <v>-350</v>
      </c>
      <c r="Y33">
        <v>0</v>
      </c>
      <c r="Z33">
        <v>0</v>
      </c>
      <c r="AA33">
        <v>-510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-480</v>
      </c>
      <c r="O34" s="46">
        <v>-340</v>
      </c>
      <c r="P34" s="46">
        <v>-221</v>
      </c>
      <c r="Q34" s="46">
        <v>0</v>
      </c>
      <c r="R34" s="46">
        <v>0</v>
      </c>
      <c r="S34" s="74">
        <v>0</v>
      </c>
      <c r="U34" s="73">
        <v>-1041</v>
      </c>
      <c r="V34" s="74">
        <v>0</v>
      </c>
      <c r="W34">
        <v>-480</v>
      </c>
      <c r="X34">
        <v>-340</v>
      </c>
      <c r="Y34">
        <v>0</v>
      </c>
      <c r="Z34">
        <v>0</v>
      </c>
      <c r="AA34">
        <v>-221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-515</v>
      </c>
      <c r="O35" s="46">
        <v>-353</v>
      </c>
      <c r="P35" s="46">
        <v>-237</v>
      </c>
      <c r="Q35" s="46">
        <v>0</v>
      </c>
      <c r="R35" s="46">
        <v>0</v>
      </c>
      <c r="S35" s="74">
        <v>0</v>
      </c>
      <c r="U35" s="73">
        <v>-1105</v>
      </c>
      <c r="V35" s="74">
        <v>0</v>
      </c>
      <c r="W35">
        <v>-515</v>
      </c>
      <c r="X35">
        <v>-353</v>
      </c>
      <c r="Y35">
        <v>0</v>
      </c>
      <c r="Z35">
        <v>0</v>
      </c>
      <c r="AA35">
        <v>-237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-548</v>
      </c>
      <c r="O36" s="46">
        <v>-383</v>
      </c>
      <c r="P36" s="46">
        <v>-248</v>
      </c>
      <c r="Q36" s="46">
        <v>0</v>
      </c>
      <c r="R36" s="46">
        <v>0</v>
      </c>
      <c r="S36" s="74">
        <v>0</v>
      </c>
      <c r="U36" s="73">
        <v>-1179</v>
      </c>
      <c r="V36" s="74">
        <v>0</v>
      </c>
      <c r="W36">
        <v>-548</v>
      </c>
      <c r="X36">
        <v>-383</v>
      </c>
      <c r="Y36">
        <v>0</v>
      </c>
      <c r="Z36">
        <v>0</v>
      </c>
      <c r="AA36">
        <v>-248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-570</v>
      </c>
      <c r="O37" s="46">
        <v>-403</v>
      </c>
      <c r="P37" s="46">
        <v>-269</v>
      </c>
      <c r="Q37" s="46">
        <v>0</v>
      </c>
      <c r="R37" s="46">
        <v>0</v>
      </c>
      <c r="S37" s="74">
        <v>0</v>
      </c>
      <c r="U37" s="73">
        <v>-1242</v>
      </c>
      <c r="V37" s="74">
        <v>0</v>
      </c>
      <c r="W37">
        <v>-570</v>
      </c>
      <c r="X37">
        <v>-403</v>
      </c>
      <c r="Y37">
        <v>0</v>
      </c>
      <c r="Z37">
        <v>0</v>
      </c>
      <c r="AA37">
        <v>-269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-592</v>
      </c>
      <c r="O38" s="46">
        <v>-423</v>
      </c>
      <c r="P38" s="46">
        <v>-279</v>
      </c>
      <c r="Q38" s="46">
        <v>0</v>
      </c>
      <c r="R38" s="46">
        <v>0</v>
      </c>
      <c r="S38" s="74">
        <v>0</v>
      </c>
      <c r="U38" s="73">
        <v>-1294</v>
      </c>
      <c r="V38" s="74">
        <v>0</v>
      </c>
      <c r="W38">
        <v>-592</v>
      </c>
      <c r="X38">
        <v>-423</v>
      </c>
      <c r="Y38">
        <v>0</v>
      </c>
      <c r="Z38">
        <v>0</v>
      </c>
      <c r="AA38">
        <v>-279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-611</v>
      </c>
      <c r="O39" s="46">
        <v>-438</v>
      </c>
      <c r="P39" s="46">
        <v>-274</v>
      </c>
      <c r="Q39" s="46">
        <v>0</v>
      </c>
      <c r="R39" s="46">
        <v>0</v>
      </c>
      <c r="S39" s="74">
        <v>0</v>
      </c>
      <c r="U39" s="73">
        <v>-1323</v>
      </c>
      <c r="V39" s="74">
        <v>0</v>
      </c>
      <c r="W39">
        <v>-611</v>
      </c>
      <c r="X39">
        <v>-438</v>
      </c>
      <c r="Y39">
        <v>0</v>
      </c>
      <c r="Z39">
        <v>0</v>
      </c>
      <c r="AA39">
        <v>-274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-628</v>
      </c>
      <c r="O40" s="46">
        <v>-448</v>
      </c>
      <c r="P40" s="46">
        <v>-260</v>
      </c>
      <c r="Q40" s="46">
        <v>0</v>
      </c>
      <c r="R40" s="46">
        <v>0</v>
      </c>
      <c r="S40" s="74">
        <v>0</v>
      </c>
      <c r="U40" s="73">
        <v>-1336</v>
      </c>
      <c r="V40" s="74">
        <v>0</v>
      </c>
      <c r="W40">
        <v>-628</v>
      </c>
      <c r="X40">
        <v>-448</v>
      </c>
      <c r="Y40">
        <v>0</v>
      </c>
      <c r="Z40">
        <v>0</v>
      </c>
      <c r="AA40">
        <v>-260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-639</v>
      </c>
      <c r="O41" s="46">
        <v>-453</v>
      </c>
      <c r="P41" s="46">
        <v>-241</v>
      </c>
      <c r="Q41" s="46">
        <v>0</v>
      </c>
      <c r="R41" s="46">
        <v>0</v>
      </c>
      <c r="S41" s="74">
        <v>0</v>
      </c>
      <c r="U41" s="73">
        <v>-1333</v>
      </c>
      <c r="V41" s="74">
        <v>0</v>
      </c>
      <c r="W41">
        <v>-639</v>
      </c>
      <c r="X41">
        <v>-453</v>
      </c>
      <c r="Y41">
        <v>0</v>
      </c>
      <c r="Z41">
        <v>0</v>
      </c>
      <c r="AA41">
        <v>-241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-644</v>
      </c>
      <c r="O42" s="46">
        <v>-443</v>
      </c>
      <c r="P42" s="46">
        <v>-223</v>
      </c>
      <c r="Q42" s="46">
        <v>0</v>
      </c>
      <c r="R42" s="46">
        <v>0</v>
      </c>
      <c r="S42" s="74">
        <v>0</v>
      </c>
      <c r="U42" s="73">
        <v>-1310</v>
      </c>
      <c r="V42" s="74">
        <v>0</v>
      </c>
      <c r="W42">
        <v>-644</v>
      </c>
      <c r="X42">
        <v>-443</v>
      </c>
      <c r="Y42">
        <v>0</v>
      </c>
      <c r="Z42">
        <v>0</v>
      </c>
      <c r="AA42">
        <v>-223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-642</v>
      </c>
      <c r="O43" s="46">
        <v>-392</v>
      </c>
      <c r="P43" s="46">
        <v>-118</v>
      </c>
      <c r="Q43" s="46">
        <v>0</v>
      </c>
      <c r="R43" s="46">
        <v>0</v>
      </c>
      <c r="S43" s="74">
        <v>0</v>
      </c>
      <c r="U43" s="73">
        <v>-1152</v>
      </c>
      <c r="V43" s="74">
        <v>0</v>
      </c>
      <c r="W43">
        <v>-642</v>
      </c>
      <c r="X43">
        <v>-392</v>
      </c>
      <c r="Y43">
        <v>0</v>
      </c>
      <c r="Z43">
        <v>0</v>
      </c>
      <c r="AA43">
        <v>-118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-636</v>
      </c>
      <c r="O44" s="46">
        <v>-377</v>
      </c>
      <c r="P44" s="46">
        <v>-96</v>
      </c>
      <c r="Q44" s="46">
        <v>0</v>
      </c>
      <c r="R44" s="46">
        <v>0</v>
      </c>
      <c r="S44" s="74">
        <v>0</v>
      </c>
      <c r="U44" s="73">
        <v>-1109</v>
      </c>
      <c r="V44" s="74">
        <v>0</v>
      </c>
      <c r="W44">
        <v>-636</v>
      </c>
      <c r="X44">
        <v>-377</v>
      </c>
      <c r="Y44">
        <v>0</v>
      </c>
      <c r="Z44">
        <v>0</v>
      </c>
      <c r="AA44">
        <v>-96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-638.99</v>
      </c>
      <c r="O45" s="46">
        <v>-367</v>
      </c>
      <c r="P45" s="46">
        <v>-73</v>
      </c>
      <c r="Q45" s="46">
        <v>0</v>
      </c>
      <c r="R45" s="46">
        <v>0</v>
      </c>
      <c r="S45" s="74">
        <v>0</v>
      </c>
      <c r="U45" s="73">
        <v>-1078.99</v>
      </c>
      <c r="V45" s="74">
        <v>0</v>
      </c>
      <c r="W45">
        <v>-638.99</v>
      </c>
      <c r="X45">
        <v>-367</v>
      </c>
      <c r="Y45">
        <v>0</v>
      </c>
      <c r="Z45">
        <v>0</v>
      </c>
      <c r="AA45">
        <v>-73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-633</v>
      </c>
      <c r="O46" s="46">
        <v>-322.52</v>
      </c>
      <c r="P46" s="46">
        <v>-59</v>
      </c>
      <c r="Q46" s="46">
        <v>0</v>
      </c>
      <c r="R46" s="46">
        <v>0</v>
      </c>
      <c r="S46" s="74">
        <v>0</v>
      </c>
      <c r="U46" s="73">
        <v>-1014.52</v>
      </c>
      <c r="V46" s="74">
        <v>0</v>
      </c>
      <c r="W46">
        <v>-633</v>
      </c>
      <c r="X46">
        <v>-322.52</v>
      </c>
      <c r="Y46">
        <v>0</v>
      </c>
      <c r="Z46">
        <v>0</v>
      </c>
      <c r="AA46">
        <v>-59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-613</v>
      </c>
      <c r="O47" s="46">
        <v>-342</v>
      </c>
      <c r="P47" s="46">
        <v>-50</v>
      </c>
      <c r="Q47" s="46">
        <v>0</v>
      </c>
      <c r="R47" s="46">
        <v>0</v>
      </c>
      <c r="S47" s="74">
        <v>0</v>
      </c>
      <c r="U47" s="73">
        <v>-1005</v>
      </c>
      <c r="V47" s="74">
        <v>0</v>
      </c>
      <c r="W47">
        <v>-613</v>
      </c>
      <c r="X47">
        <v>-342</v>
      </c>
      <c r="Y47">
        <v>0</v>
      </c>
      <c r="Z47">
        <v>0</v>
      </c>
      <c r="AA47">
        <v>-50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-598</v>
      </c>
      <c r="O48" s="46">
        <v>-337</v>
      </c>
      <c r="P48" s="46">
        <v>-41</v>
      </c>
      <c r="Q48" s="46">
        <v>0</v>
      </c>
      <c r="R48" s="46">
        <v>0</v>
      </c>
      <c r="S48" s="74">
        <v>0</v>
      </c>
      <c r="U48" s="73">
        <v>-976</v>
      </c>
      <c r="V48" s="74">
        <v>0</v>
      </c>
      <c r="W48">
        <v>-598</v>
      </c>
      <c r="X48">
        <v>-337</v>
      </c>
      <c r="Y48">
        <v>0</v>
      </c>
      <c r="Z48">
        <v>0</v>
      </c>
      <c r="AA48">
        <v>-41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-577</v>
      </c>
      <c r="O49" s="46">
        <v>-332</v>
      </c>
      <c r="P49" s="46">
        <v>-33</v>
      </c>
      <c r="Q49" s="46">
        <v>0</v>
      </c>
      <c r="R49" s="46">
        <v>0</v>
      </c>
      <c r="S49" s="74">
        <v>0</v>
      </c>
      <c r="U49" s="73">
        <v>-942</v>
      </c>
      <c r="V49" s="74">
        <v>0</v>
      </c>
      <c r="W49">
        <v>-577</v>
      </c>
      <c r="X49">
        <v>-332</v>
      </c>
      <c r="Y49">
        <v>0</v>
      </c>
      <c r="Z49">
        <v>0</v>
      </c>
      <c r="AA49">
        <v>-33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-566</v>
      </c>
      <c r="O50" s="46">
        <v>-322</v>
      </c>
      <c r="P50" s="46">
        <v>-23</v>
      </c>
      <c r="Q50" s="46">
        <v>0</v>
      </c>
      <c r="R50" s="46">
        <v>0</v>
      </c>
      <c r="S50" s="74">
        <v>0</v>
      </c>
      <c r="U50" s="73">
        <v>-911</v>
      </c>
      <c r="V50" s="74">
        <v>0</v>
      </c>
      <c r="W50">
        <v>-566</v>
      </c>
      <c r="X50">
        <v>-322</v>
      </c>
      <c r="Y50">
        <v>0</v>
      </c>
      <c r="Z50">
        <v>0</v>
      </c>
      <c r="AA50">
        <v>-23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-554</v>
      </c>
      <c r="O51" s="46">
        <v>-350.55</v>
      </c>
      <c r="P51" s="46">
        <v>-45.95</v>
      </c>
      <c r="Q51" s="46">
        <v>0</v>
      </c>
      <c r="R51" s="46">
        <v>0</v>
      </c>
      <c r="S51" s="74">
        <v>0</v>
      </c>
      <c r="U51" s="73">
        <v>-950.5</v>
      </c>
      <c r="V51" s="74">
        <v>0</v>
      </c>
      <c r="W51">
        <v>-554</v>
      </c>
      <c r="X51">
        <v>-350.55</v>
      </c>
      <c r="Y51">
        <v>0</v>
      </c>
      <c r="Z51">
        <v>0</v>
      </c>
      <c r="AA51">
        <v>-45.95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-538</v>
      </c>
      <c r="O52" s="46">
        <v>-347</v>
      </c>
      <c r="P52" s="46">
        <v>-82</v>
      </c>
      <c r="Q52" s="46">
        <v>0</v>
      </c>
      <c r="R52" s="46">
        <v>0</v>
      </c>
      <c r="S52" s="74">
        <v>0</v>
      </c>
      <c r="U52" s="73">
        <v>-967</v>
      </c>
      <c r="V52" s="74">
        <v>0</v>
      </c>
      <c r="W52">
        <v>-538</v>
      </c>
      <c r="X52">
        <v>-347</v>
      </c>
      <c r="Y52">
        <v>0</v>
      </c>
      <c r="Z52">
        <v>0</v>
      </c>
      <c r="AA52">
        <v>-82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-527</v>
      </c>
      <c r="O53" s="46">
        <v>-338</v>
      </c>
      <c r="P53" s="46">
        <v>-82</v>
      </c>
      <c r="Q53" s="46">
        <v>0</v>
      </c>
      <c r="R53" s="46">
        <v>0</v>
      </c>
      <c r="S53" s="74">
        <v>0</v>
      </c>
      <c r="U53" s="73">
        <v>-947</v>
      </c>
      <c r="V53" s="74">
        <v>0</v>
      </c>
      <c r="W53">
        <v>-527</v>
      </c>
      <c r="X53">
        <v>-338</v>
      </c>
      <c r="Y53">
        <v>0</v>
      </c>
      <c r="Z53">
        <v>0</v>
      </c>
      <c r="AA53">
        <v>-82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-518</v>
      </c>
      <c r="O54" s="46">
        <v>-338</v>
      </c>
      <c r="P54" s="46">
        <v>-87</v>
      </c>
      <c r="Q54" s="46">
        <v>0</v>
      </c>
      <c r="R54" s="46">
        <v>0</v>
      </c>
      <c r="S54" s="74">
        <v>0</v>
      </c>
      <c r="U54" s="73">
        <v>-943</v>
      </c>
      <c r="V54" s="74">
        <v>0</v>
      </c>
      <c r="W54">
        <v>-518</v>
      </c>
      <c r="X54">
        <v>-338</v>
      </c>
      <c r="Y54">
        <v>0</v>
      </c>
      <c r="Z54">
        <v>0</v>
      </c>
      <c r="AA54">
        <v>-87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-510</v>
      </c>
      <c r="O55" s="46">
        <v>-337</v>
      </c>
      <c r="P55" s="46">
        <v>-165</v>
      </c>
      <c r="Q55" s="46">
        <v>0</v>
      </c>
      <c r="R55" s="46">
        <v>0</v>
      </c>
      <c r="S55" s="74">
        <v>0</v>
      </c>
      <c r="U55" s="73">
        <v>-1012</v>
      </c>
      <c r="V55" s="74">
        <v>0</v>
      </c>
      <c r="W55">
        <v>-510</v>
      </c>
      <c r="X55">
        <v>-337</v>
      </c>
      <c r="Y55">
        <v>0</v>
      </c>
      <c r="Z55">
        <v>0</v>
      </c>
      <c r="AA55">
        <v>-165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-488</v>
      </c>
      <c r="O56" s="46">
        <v>-332</v>
      </c>
      <c r="P56" s="46">
        <v>-174</v>
      </c>
      <c r="Q56" s="46">
        <v>0</v>
      </c>
      <c r="R56" s="46">
        <v>0</v>
      </c>
      <c r="S56" s="74">
        <v>0</v>
      </c>
      <c r="U56" s="73">
        <v>-994</v>
      </c>
      <c r="V56" s="74">
        <v>0</v>
      </c>
      <c r="W56">
        <v>-488</v>
      </c>
      <c r="X56">
        <v>-332</v>
      </c>
      <c r="Y56">
        <v>0</v>
      </c>
      <c r="Z56">
        <v>0</v>
      </c>
      <c r="AA56">
        <v>-174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-457</v>
      </c>
      <c r="O57" s="46">
        <v>-323</v>
      </c>
      <c r="P57" s="46">
        <v>-121</v>
      </c>
      <c r="Q57" s="46">
        <v>0</v>
      </c>
      <c r="R57" s="46">
        <v>0</v>
      </c>
      <c r="S57" s="74">
        <v>0</v>
      </c>
      <c r="U57" s="73">
        <v>-901</v>
      </c>
      <c r="V57" s="74">
        <v>0</v>
      </c>
      <c r="W57">
        <v>-457</v>
      </c>
      <c r="X57">
        <v>-323</v>
      </c>
      <c r="Y57">
        <v>0</v>
      </c>
      <c r="Z57">
        <v>0</v>
      </c>
      <c r="AA57">
        <v>-121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-421</v>
      </c>
      <c r="O58" s="46">
        <v>-308</v>
      </c>
      <c r="P58" s="46">
        <v>-81</v>
      </c>
      <c r="Q58" s="46">
        <v>0</v>
      </c>
      <c r="R58" s="46">
        <v>0</v>
      </c>
      <c r="S58" s="74">
        <v>0</v>
      </c>
      <c r="U58" s="73">
        <v>-810</v>
      </c>
      <c r="V58" s="74">
        <v>0</v>
      </c>
      <c r="W58">
        <v>-421</v>
      </c>
      <c r="X58">
        <v>-308</v>
      </c>
      <c r="Y58">
        <v>0</v>
      </c>
      <c r="Z58">
        <v>0</v>
      </c>
      <c r="AA58">
        <v>-81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-398</v>
      </c>
      <c r="O59" s="46">
        <v>-348</v>
      </c>
      <c r="P59" s="46">
        <v>-46</v>
      </c>
      <c r="Q59" s="46">
        <v>0</v>
      </c>
      <c r="R59" s="46">
        <v>0</v>
      </c>
      <c r="S59" s="74">
        <v>0</v>
      </c>
      <c r="U59" s="73">
        <v>-792</v>
      </c>
      <c r="V59" s="74">
        <v>0</v>
      </c>
      <c r="W59">
        <v>-398</v>
      </c>
      <c r="X59">
        <v>-348</v>
      </c>
      <c r="Y59">
        <v>0</v>
      </c>
      <c r="Z59">
        <v>0</v>
      </c>
      <c r="AA59">
        <v>-46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-363</v>
      </c>
      <c r="O60" s="46">
        <v>-333</v>
      </c>
      <c r="P60" s="46">
        <v>-17</v>
      </c>
      <c r="Q60" s="46">
        <v>0</v>
      </c>
      <c r="R60" s="46">
        <v>0</v>
      </c>
      <c r="S60" s="74">
        <v>0</v>
      </c>
      <c r="U60" s="73">
        <v>-713</v>
      </c>
      <c r="V60" s="74">
        <v>0</v>
      </c>
      <c r="W60">
        <v>-363</v>
      </c>
      <c r="X60">
        <v>-333</v>
      </c>
      <c r="Y60">
        <v>0</v>
      </c>
      <c r="Z60">
        <v>0</v>
      </c>
      <c r="AA60">
        <v>-17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-317</v>
      </c>
      <c r="O61" s="46">
        <v>-380</v>
      </c>
      <c r="P61" s="46">
        <v>0</v>
      </c>
      <c r="Q61" s="46">
        <v>0</v>
      </c>
      <c r="R61" s="46">
        <v>0</v>
      </c>
      <c r="S61" s="74">
        <v>0</v>
      </c>
      <c r="U61" s="73">
        <v>-697</v>
      </c>
      <c r="V61" s="74">
        <v>0</v>
      </c>
      <c r="W61">
        <v>-317</v>
      </c>
      <c r="X61">
        <v>-380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-265</v>
      </c>
      <c r="O62" s="46">
        <v>-390</v>
      </c>
      <c r="P62" s="46">
        <v>0</v>
      </c>
      <c r="Q62" s="46">
        <v>0</v>
      </c>
      <c r="R62" s="46">
        <v>0</v>
      </c>
      <c r="S62" s="74">
        <v>0</v>
      </c>
      <c r="U62" s="73">
        <v>-655</v>
      </c>
      <c r="V62" s="74">
        <v>0</v>
      </c>
      <c r="W62">
        <v>-265</v>
      </c>
      <c r="X62">
        <v>-390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-210</v>
      </c>
      <c r="O63" s="46">
        <v>-375</v>
      </c>
      <c r="P63" s="46">
        <v>-41.1</v>
      </c>
      <c r="Q63" s="46">
        <v>0</v>
      </c>
      <c r="R63" s="46">
        <v>0</v>
      </c>
      <c r="S63" s="74">
        <v>0</v>
      </c>
      <c r="U63" s="73">
        <v>-626.1</v>
      </c>
      <c r="V63" s="74">
        <v>0</v>
      </c>
      <c r="W63">
        <v>-210</v>
      </c>
      <c r="X63">
        <v>-375</v>
      </c>
      <c r="Y63">
        <v>0</v>
      </c>
      <c r="Z63">
        <v>0</v>
      </c>
      <c r="AA63">
        <v>-41.1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-163</v>
      </c>
      <c r="O64" s="46">
        <v>-365</v>
      </c>
      <c r="P64" s="46">
        <v>0</v>
      </c>
      <c r="Q64" s="46">
        <v>0</v>
      </c>
      <c r="R64" s="46">
        <v>0</v>
      </c>
      <c r="S64" s="74">
        <v>0</v>
      </c>
      <c r="U64" s="73">
        <v>-528</v>
      </c>
      <c r="V64" s="74">
        <v>0</v>
      </c>
      <c r="W64">
        <v>-163</v>
      </c>
      <c r="X64">
        <v>-365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-124</v>
      </c>
      <c r="O65" s="46">
        <v>-355</v>
      </c>
      <c r="P65" s="46">
        <v>-206</v>
      </c>
      <c r="Q65" s="46">
        <v>0</v>
      </c>
      <c r="R65" s="46">
        <v>0</v>
      </c>
      <c r="S65" s="74">
        <v>0</v>
      </c>
      <c r="U65" s="73">
        <v>-685</v>
      </c>
      <c r="V65" s="74">
        <v>0</v>
      </c>
      <c r="W65">
        <v>-124</v>
      </c>
      <c r="X65">
        <v>-355</v>
      </c>
      <c r="Y65">
        <v>0</v>
      </c>
      <c r="Z65">
        <v>0</v>
      </c>
      <c r="AA65">
        <v>-206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-113</v>
      </c>
      <c r="O66" s="46">
        <v>-345</v>
      </c>
      <c r="P66" s="46">
        <v>-199.6</v>
      </c>
      <c r="Q66" s="46">
        <v>0</v>
      </c>
      <c r="R66" s="46">
        <v>0</v>
      </c>
      <c r="S66" s="74">
        <v>0</v>
      </c>
      <c r="U66" s="73">
        <v>-657.6</v>
      </c>
      <c r="V66" s="74">
        <v>0</v>
      </c>
      <c r="W66">
        <v>-113</v>
      </c>
      <c r="X66">
        <v>-345</v>
      </c>
      <c r="Y66">
        <v>0</v>
      </c>
      <c r="Z66">
        <v>0</v>
      </c>
      <c r="AA66">
        <v>-199.6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-110</v>
      </c>
      <c r="O67" s="46">
        <v>-275</v>
      </c>
      <c r="P67" s="46">
        <v>0</v>
      </c>
      <c r="Q67" s="46">
        <v>0</v>
      </c>
      <c r="R67" s="46">
        <v>0</v>
      </c>
      <c r="S67" s="74">
        <v>0</v>
      </c>
      <c r="U67" s="73">
        <v>-385</v>
      </c>
      <c r="V67" s="74">
        <v>0</v>
      </c>
      <c r="W67">
        <v>-110</v>
      </c>
      <c r="X67">
        <v>-275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-95</v>
      </c>
      <c r="O68" s="46">
        <v>-270</v>
      </c>
      <c r="P68" s="46">
        <v>-212</v>
      </c>
      <c r="Q68" s="46">
        <v>0</v>
      </c>
      <c r="R68" s="46">
        <v>0</v>
      </c>
      <c r="S68" s="74">
        <v>0</v>
      </c>
      <c r="U68" s="73">
        <v>-577</v>
      </c>
      <c r="V68" s="74">
        <v>0</v>
      </c>
      <c r="W68">
        <v>-95</v>
      </c>
      <c r="X68">
        <v>-270</v>
      </c>
      <c r="Y68">
        <v>0</v>
      </c>
      <c r="Z68">
        <v>0</v>
      </c>
      <c r="AA68">
        <v>-212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-69</v>
      </c>
      <c r="O69" s="46">
        <v>-265</v>
      </c>
      <c r="P69" s="46">
        <v>-215</v>
      </c>
      <c r="Q69" s="46">
        <v>0</v>
      </c>
      <c r="R69" s="46">
        <v>0</v>
      </c>
      <c r="S69" s="74">
        <v>0</v>
      </c>
      <c r="U69" s="73">
        <v>-549</v>
      </c>
      <c r="V69" s="74">
        <v>0</v>
      </c>
      <c r="W69">
        <v>-69</v>
      </c>
      <c r="X69">
        <v>-265</v>
      </c>
      <c r="Y69">
        <v>0</v>
      </c>
      <c r="Z69">
        <v>0</v>
      </c>
      <c r="AA69">
        <v>-215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-48</v>
      </c>
      <c r="O70" s="46">
        <v>-260</v>
      </c>
      <c r="P70" s="46">
        <v>-222</v>
      </c>
      <c r="Q70" s="46">
        <v>0</v>
      </c>
      <c r="R70" s="46">
        <v>0</v>
      </c>
      <c r="S70" s="74">
        <v>0</v>
      </c>
      <c r="U70" s="73">
        <v>-530</v>
      </c>
      <c r="V70" s="74">
        <v>0</v>
      </c>
      <c r="W70">
        <v>-48</v>
      </c>
      <c r="X70">
        <v>-260</v>
      </c>
      <c r="Y70">
        <v>0</v>
      </c>
      <c r="Z70">
        <v>0</v>
      </c>
      <c r="AA70">
        <v>-222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-52</v>
      </c>
      <c r="O71" s="46">
        <v>-195</v>
      </c>
      <c r="P71" s="46">
        <v>0</v>
      </c>
      <c r="Q71" s="46">
        <v>0</v>
      </c>
      <c r="R71" s="46">
        <v>0</v>
      </c>
      <c r="S71" s="74">
        <v>0</v>
      </c>
      <c r="U71" s="73">
        <v>-247</v>
      </c>
      <c r="V71" s="74">
        <v>0</v>
      </c>
      <c r="W71">
        <v>-52</v>
      </c>
      <c r="X71">
        <v>-195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-48</v>
      </c>
      <c r="O72" s="46">
        <v>-185</v>
      </c>
      <c r="P72" s="46">
        <v>0</v>
      </c>
      <c r="Q72" s="46">
        <v>0</v>
      </c>
      <c r="R72" s="46">
        <v>0</v>
      </c>
      <c r="S72" s="74">
        <v>0</v>
      </c>
      <c r="U72" s="73">
        <v>-233</v>
      </c>
      <c r="V72" s="74">
        <v>0</v>
      </c>
      <c r="W72">
        <v>-48</v>
      </c>
      <c r="X72">
        <v>-185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-32</v>
      </c>
      <c r="O73" s="46">
        <v>-170</v>
      </c>
      <c r="P73" s="46">
        <v>-242</v>
      </c>
      <c r="Q73" s="46">
        <v>0</v>
      </c>
      <c r="R73" s="46">
        <v>0</v>
      </c>
      <c r="S73" s="74">
        <v>0</v>
      </c>
      <c r="U73" s="73">
        <v>-444</v>
      </c>
      <c r="V73" s="74">
        <v>0</v>
      </c>
      <c r="W73">
        <v>-32</v>
      </c>
      <c r="X73">
        <v>-170</v>
      </c>
      <c r="Y73">
        <v>0</v>
      </c>
      <c r="Z73">
        <v>0</v>
      </c>
      <c r="AA73">
        <v>-242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-29</v>
      </c>
      <c r="O74" s="46">
        <v>-160</v>
      </c>
      <c r="P74" s="46">
        <v>-257</v>
      </c>
      <c r="Q74" s="46">
        <v>0</v>
      </c>
      <c r="R74" s="46">
        <v>0</v>
      </c>
      <c r="S74" s="74">
        <v>0</v>
      </c>
      <c r="U74" s="73">
        <v>-446</v>
      </c>
      <c r="V74" s="74">
        <v>0</v>
      </c>
      <c r="W74">
        <v>-29</v>
      </c>
      <c r="X74">
        <v>-160</v>
      </c>
      <c r="Y74">
        <v>0</v>
      </c>
      <c r="Z74">
        <v>0</v>
      </c>
      <c r="AA74">
        <v>-257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-160</v>
      </c>
      <c r="P75" s="46">
        <v>-260</v>
      </c>
      <c r="Q75" s="46">
        <v>0</v>
      </c>
      <c r="R75" s="46">
        <v>0</v>
      </c>
      <c r="S75" s="74">
        <v>0</v>
      </c>
      <c r="U75" s="73">
        <v>-420</v>
      </c>
      <c r="V75" s="74">
        <v>0</v>
      </c>
      <c r="W75">
        <v>0</v>
      </c>
      <c r="X75">
        <v>-160</v>
      </c>
      <c r="Y75">
        <v>0</v>
      </c>
      <c r="Z75">
        <v>0</v>
      </c>
      <c r="AA75">
        <v>-260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4.83</v>
      </c>
      <c r="N76" s="73">
        <v>-11</v>
      </c>
      <c r="O76" s="46">
        <v>-160</v>
      </c>
      <c r="P76" s="46">
        <v>-260</v>
      </c>
      <c r="Q76" s="46">
        <v>0</v>
      </c>
      <c r="R76" s="46">
        <v>0</v>
      </c>
      <c r="S76" s="74">
        <v>0</v>
      </c>
      <c r="U76" s="73">
        <v>-431</v>
      </c>
      <c r="V76" s="74">
        <v>4.83</v>
      </c>
      <c r="W76">
        <v>-11</v>
      </c>
      <c r="X76">
        <v>-160</v>
      </c>
      <c r="Y76">
        <v>0</v>
      </c>
      <c r="Z76">
        <v>4.83</v>
      </c>
      <c r="AA76">
        <v>-260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4.83</v>
      </c>
      <c r="N77" s="73">
        <v>-16</v>
      </c>
      <c r="O77" s="46">
        <v>-155</v>
      </c>
      <c r="P77" s="46">
        <v>-254</v>
      </c>
      <c r="Q77" s="46">
        <v>0</v>
      </c>
      <c r="R77" s="46">
        <v>0</v>
      </c>
      <c r="S77" s="74">
        <v>0</v>
      </c>
      <c r="U77" s="73">
        <v>-425</v>
      </c>
      <c r="V77" s="74">
        <v>4.83</v>
      </c>
      <c r="W77">
        <v>-16</v>
      </c>
      <c r="X77">
        <v>-155</v>
      </c>
      <c r="Y77">
        <v>0</v>
      </c>
      <c r="Z77">
        <v>4.83</v>
      </c>
      <c r="AA77">
        <v>-254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3.87</v>
      </c>
      <c r="N78" s="73">
        <v>0</v>
      </c>
      <c r="O78" s="46">
        <v>-155</v>
      </c>
      <c r="P78" s="46">
        <v>-249</v>
      </c>
      <c r="Q78" s="46">
        <v>0</v>
      </c>
      <c r="R78" s="46">
        <v>0</v>
      </c>
      <c r="S78" s="74">
        <v>0</v>
      </c>
      <c r="U78" s="73">
        <v>-404</v>
      </c>
      <c r="V78" s="74">
        <v>3.87</v>
      </c>
      <c r="W78">
        <v>0</v>
      </c>
      <c r="X78">
        <v>-155</v>
      </c>
      <c r="Y78">
        <v>0</v>
      </c>
      <c r="Z78">
        <v>3.87</v>
      </c>
      <c r="AA78">
        <v>-249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2.56</v>
      </c>
      <c r="N79" s="73">
        <v>-25</v>
      </c>
      <c r="O79" s="46">
        <v>-140</v>
      </c>
      <c r="P79" s="46">
        <v>-271</v>
      </c>
      <c r="Q79" s="46">
        <v>-10</v>
      </c>
      <c r="R79" s="46">
        <v>0</v>
      </c>
      <c r="S79" s="74">
        <v>0</v>
      </c>
      <c r="U79" s="73">
        <v>-446</v>
      </c>
      <c r="V79" s="74">
        <v>2.56</v>
      </c>
      <c r="W79">
        <v>-25</v>
      </c>
      <c r="X79">
        <v>-140</v>
      </c>
      <c r="Y79">
        <v>-10</v>
      </c>
      <c r="Z79">
        <v>2.56</v>
      </c>
      <c r="AA79">
        <v>-271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2.23</v>
      </c>
      <c r="N80" s="73">
        <v>0</v>
      </c>
      <c r="O80" s="46">
        <v>-135</v>
      </c>
      <c r="P80" s="46">
        <v>-258</v>
      </c>
      <c r="Q80" s="46">
        <v>-10</v>
      </c>
      <c r="R80" s="46">
        <v>0</v>
      </c>
      <c r="S80" s="74">
        <v>0</v>
      </c>
      <c r="U80" s="73">
        <v>-403</v>
      </c>
      <c r="V80" s="74">
        <v>2.23</v>
      </c>
      <c r="W80">
        <v>0</v>
      </c>
      <c r="X80">
        <v>-135</v>
      </c>
      <c r="Y80">
        <v>-10</v>
      </c>
      <c r="Z80">
        <v>2.23</v>
      </c>
      <c r="AA80">
        <v>-258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2.2799999999999998</v>
      </c>
      <c r="N81" s="73">
        <v>0</v>
      </c>
      <c r="O81" s="46">
        <v>-135</v>
      </c>
      <c r="P81" s="46">
        <v>-253</v>
      </c>
      <c r="Q81" s="46">
        <v>-10</v>
      </c>
      <c r="R81" s="46">
        <v>0</v>
      </c>
      <c r="S81" s="74">
        <v>0</v>
      </c>
      <c r="U81" s="73">
        <v>-398</v>
      </c>
      <c r="V81" s="74">
        <v>2.2799999999999998</v>
      </c>
      <c r="W81">
        <v>0</v>
      </c>
      <c r="X81">
        <v>-135</v>
      </c>
      <c r="Y81">
        <v>-10</v>
      </c>
      <c r="Z81">
        <v>2.2799999999999998</v>
      </c>
      <c r="AA81">
        <v>-253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2.4</v>
      </c>
      <c r="N82" s="73">
        <v>0</v>
      </c>
      <c r="O82" s="46">
        <v>-140</v>
      </c>
      <c r="P82" s="46">
        <v>-251</v>
      </c>
      <c r="Q82" s="46">
        <v>-10</v>
      </c>
      <c r="R82" s="46">
        <v>0</v>
      </c>
      <c r="S82" s="74">
        <v>0</v>
      </c>
      <c r="U82" s="73">
        <v>-401</v>
      </c>
      <c r="V82" s="74">
        <v>2.4</v>
      </c>
      <c r="W82">
        <v>0</v>
      </c>
      <c r="X82">
        <v>-140</v>
      </c>
      <c r="Y82">
        <v>-10</v>
      </c>
      <c r="Z82">
        <v>2.4</v>
      </c>
      <c r="AA82">
        <v>-251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2.78</v>
      </c>
      <c r="N83" s="73">
        <v>0</v>
      </c>
      <c r="O83" s="46">
        <v>-185</v>
      </c>
      <c r="P83" s="46">
        <v>-250</v>
      </c>
      <c r="Q83" s="46">
        <v>-10</v>
      </c>
      <c r="R83" s="46">
        <v>0</v>
      </c>
      <c r="S83" s="74">
        <v>0</v>
      </c>
      <c r="U83" s="73">
        <v>-445</v>
      </c>
      <c r="V83" s="74">
        <v>2.78</v>
      </c>
      <c r="W83">
        <v>0</v>
      </c>
      <c r="X83">
        <v>-185</v>
      </c>
      <c r="Y83">
        <v>-10</v>
      </c>
      <c r="Z83">
        <v>2.78</v>
      </c>
      <c r="AA83">
        <v>-250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2.7</v>
      </c>
      <c r="N84" s="73">
        <v>0</v>
      </c>
      <c r="O84" s="46">
        <v>-180</v>
      </c>
      <c r="P84" s="46">
        <v>-249</v>
      </c>
      <c r="Q84" s="46">
        <v>-10</v>
      </c>
      <c r="R84" s="46">
        <v>0</v>
      </c>
      <c r="S84" s="74">
        <v>0</v>
      </c>
      <c r="U84" s="73">
        <v>-439</v>
      </c>
      <c r="V84" s="74">
        <v>2.7</v>
      </c>
      <c r="W84">
        <v>0</v>
      </c>
      <c r="X84">
        <v>-180</v>
      </c>
      <c r="Y84">
        <v>-10</v>
      </c>
      <c r="Z84">
        <v>2.7</v>
      </c>
      <c r="AA84">
        <v>-249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2.5099999999999998</v>
      </c>
      <c r="N85" s="73">
        <v>0</v>
      </c>
      <c r="O85" s="46">
        <v>-170</v>
      </c>
      <c r="P85" s="46">
        <v>-246</v>
      </c>
      <c r="Q85" s="46">
        <v>-10</v>
      </c>
      <c r="R85" s="46">
        <v>0</v>
      </c>
      <c r="S85" s="74">
        <v>0</v>
      </c>
      <c r="U85" s="73">
        <v>-426</v>
      </c>
      <c r="V85" s="74">
        <v>2.5099999999999998</v>
      </c>
      <c r="W85">
        <v>0</v>
      </c>
      <c r="X85">
        <v>-170</v>
      </c>
      <c r="Y85">
        <v>-10</v>
      </c>
      <c r="Z85">
        <v>2.5099999999999998</v>
      </c>
      <c r="AA85">
        <v>-246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2.41</v>
      </c>
      <c r="N86" s="73">
        <v>0</v>
      </c>
      <c r="O86" s="46">
        <v>-165</v>
      </c>
      <c r="P86" s="46">
        <v>-236</v>
      </c>
      <c r="Q86" s="46">
        <v>-10</v>
      </c>
      <c r="R86" s="46">
        <v>0</v>
      </c>
      <c r="S86" s="74">
        <v>0</v>
      </c>
      <c r="U86" s="73">
        <v>-411</v>
      </c>
      <c r="V86" s="74">
        <v>2.41</v>
      </c>
      <c r="W86">
        <v>0</v>
      </c>
      <c r="X86">
        <v>-165</v>
      </c>
      <c r="Y86">
        <v>-10</v>
      </c>
      <c r="Z86">
        <v>2.41</v>
      </c>
      <c r="AA86">
        <v>-236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2.4300000000000002</v>
      </c>
      <c r="N87" s="73">
        <v>0</v>
      </c>
      <c r="O87" s="46">
        <v>-220</v>
      </c>
      <c r="P87" s="46">
        <v>-222</v>
      </c>
      <c r="Q87" s="46">
        <v>-10</v>
      </c>
      <c r="R87" s="46">
        <v>0</v>
      </c>
      <c r="S87" s="74">
        <v>0</v>
      </c>
      <c r="U87" s="73">
        <v>-452</v>
      </c>
      <c r="V87" s="74">
        <v>2.4300000000000002</v>
      </c>
      <c r="W87">
        <v>0</v>
      </c>
      <c r="X87">
        <v>-220</v>
      </c>
      <c r="Y87">
        <v>-10</v>
      </c>
      <c r="Z87">
        <v>2.4300000000000002</v>
      </c>
      <c r="AA87">
        <v>-222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2.29</v>
      </c>
      <c r="N88" s="73">
        <v>0</v>
      </c>
      <c r="O88" s="46">
        <v>-210</v>
      </c>
      <c r="P88" s="46">
        <v>-199</v>
      </c>
      <c r="Q88" s="46">
        <v>-10</v>
      </c>
      <c r="R88" s="46">
        <v>0</v>
      </c>
      <c r="S88" s="74">
        <v>0</v>
      </c>
      <c r="U88" s="73">
        <v>-419</v>
      </c>
      <c r="V88" s="74">
        <v>2.29</v>
      </c>
      <c r="W88">
        <v>0</v>
      </c>
      <c r="X88">
        <v>-210</v>
      </c>
      <c r="Y88">
        <v>-10</v>
      </c>
      <c r="Z88">
        <v>2.29</v>
      </c>
      <c r="AA88">
        <v>-199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2.13</v>
      </c>
      <c r="N89" s="73">
        <v>0</v>
      </c>
      <c r="O89" s="46">
        <v>-185</v>
      </c>
      <c r="P89" s="46">
        <v>-178</v>
      </c>
      <c r="Q89" s="46">
        <v>-10</v>
      </c>
      <c r="R89" s="46">
        <v>0</v>
      </c>
      <c r="S89" s="74">
        <v>0</v>
      </c>
      <c r="U89" s="73">
        <v>-373</v>
      </c>
      <c r="V89" s="74">
        <v>2.13</v>
      </c>
      <c r="W89">
        <v>0</v>
      </c>
      <c r="X89">
        <v>-185</v>
      </c>
      <c r="Y89">
        <v>-10</v>
      </c>
      <c r="Z89">
        <v>2.13</v>
      </c>
      <c r="AA89">
        <v>-178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2.23</v>
      </c>
      <c r="N90" s="73">
        <v>0</v>
      </c>
      <c r="O90" s="46">
        <v>-160</v>
      </c>
      <c r="P90" s="46">
        <v>-161</v>
      </c>
      <c r="Q90" s="46">
        <v>-10</v>
      </c>
      <c r="R90" s="46">
        <v>0</v>
      </c>
      <c r="S90" s="74">
        <v>0</v>
      </c>
      <c r="U90" s="73">
        <v>-331</v>
      </c>
      <c r="V90" s="74">
        <v>2.23</v>
      </c>
      <c r="W90">
        <v>0</v>
      </c>
      <c r="X90">
        <v>-160</v>
      </c>
      <c r="Y90">
        <v>-10</v>
      </c>
      <c r="Z90">
        <v>2.23</v>
      </c>
      <c r="AA90">
        <v>-161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2.02</v>
      </c>
      <c r="N91" s="73">
        <v>0</v>
      </c>
      <c r="O91" s="46">
        <v>-185</v>
      </c>
      <c r="P91" s="46">
        <v>-135</v>
      </c>
      <c r="Q91" s="46">
        <v>-10</v>
      </c>
      <c r="R91" s="46">
        <v>0</v>
      </c>
      <c r="S91" s="74">
        <v>0</v>
      </c>
      <c r="U91" s="73">
        <v>-330</v>
      </c>
      <c r="V91" s="74">
        <v>2.02</v>
      </c>
      <c r="W91">
        <v>0</v>
      </c>
      <c r="X91">
        <v>-185</v>
      </c>
      <c r="Y91">
        <v>-10</v>
      </c>
      <c r="Z91">
        <v>2.02</v>
      </c>
      <c r="AA91">
        <v>-135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1.88</v>
      </c>
      <c r="N92" s="73">
        <v>0</v>
      </c>
      <c r="O92" s="46">
        <v>-160</v>
      </c>
      <c r="P92" s="46">
        <v>-109</v>
      </c>
      <c r="Q92" s="46">
        <v>-10</v>
      </c>
      <c r="R92" s="46">
        <v>0</v>
      </c>
      <c r="S92" s="74">
        <v>0</v>
      </c>
      <c r="U92" s="73">
        <v>-279</v>
      </c>
      <c r="V92" s="74">
        <v>1.88</v>
      </c>
      <c r="W92">
        <v>0</v>
      </c>
      <c r="X92">
        <v>-160</v>
      </c>
      <c r="Y92">
        <v>-10</v>
      </c>
      <c r="Z92">
        <v>1.88</v>
      </c>
      <c r="AA92">
        <v>-109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1.89</v>
      </c>
      <c r="N93" s="73">
        <v>0</v>
      </c>
      <c r="O93" s="46">
        <v>-135</v>
      </c>
      <c r="P93" s="46">
        <v>-87</v>
      </c>
      <c r="Q93" s="46">
        <v>-10</v>
      </c>
      <c r="R93" s="46">
        <v>0</v>
      </c>
      <c r="S93" s="74">
        <v>0</v>
      </c>
      <c r="U93" s="73">
        <v>-232</v>
      </c>
      <c r="V93" s="74">
        <v>1.89</v>
      </c>
      <c r="W93">
        <v>0</v>
      </c>
      <c r="X93">
        <v>-135</v>
      </c>
      <c r="Y93">
        <v>-10</v>
      </c>
      <c r="Z93">
        <v>1.89</v>
      </c>
      <c r="AA93">
        <v>-87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1.49</v>
      </c>
      <c r="N94" s="73">
        <v>0</v>
      </c>
      <c r="O94" s="46">
        <v>-115</v>
      </c>
      <c r="P94" s="46">
        <v>-69</v>
      </c>
      <c r="Q94" s="46">
        <v>-10</v>
      </c>
      <c r="R94" s="46">
        <v>0</v>
      </c>
      <c r="S94" s="74">
        <v>0</v>
      </c>
      <c r="U94" s="73">
        <v>-194</v>
      </c>
      <c r="V94" s="74">
        <v>1.49</v>
      </c>
      <c r="W94">
        <v>0</v>
      </c>
      <c r="X94">
        <v>-115</v>
      </c>
      <c r="Y94">
        <v>-10</v>
      </c>
      <c r="Z94">
        <v>1.49</v>
      </c>
      <c r="AA94">
        <v>-69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2.39</v>
      </c>
      <c r="N95" s="73">
        <v>0</v>
      </c>
      <c r="O95" s="46">
        <v>-95</v>
      </c>
      <c r="P95" s="46">
        <v>-51</v>
      </c>
      <c r="Q95" s="46">
        <v>-10</v>
      </c>
      <c r="R95" s="46">
        <v>0</v>
      </c>
      <c r="S95" s="74">
        <v>0</v>
      </c>
      <c r="U95" s="73">
        <v>-156</v>
      </c>
      <c r="V95" s="74">
        <v>2.39</v>
      </c>
      <c r="W95">
        <v>0</v>
      </c>
      <c r="X95">
        <v>-95</v>
      </c>
      <c r="Y95">
        <v>-10</v>
      </c>
      <c r="Z95">
        <v>2.39</v>
      </c>
      <c r="AA95">
        <v>-51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1.24</v>
      </c>
      <c r="N96" s="73">
        <v>0</v>
      </c>
      <c r="O96" s="46">
        <v>-85</v>
      </c>
      <c r="P96" s="46">
        <v>-44</v>
      </c>
      <c r="Q96" s="46">
        <v>-10</v>
      </c>
      <c r="R96" s="46">
        <v>0</v>
      </c>
      <c r="S96" s="74">
        <v>0</v>
      </c>
      <c r="U96" s="73">
        <v>-139</v>
      </c>
      <c r="V96" s="74">
        <v>1.24</v>
      </c>
      <c r="W96">
        <v>0</v>
      </c>
      <c r="X96">
        <v>-85</v>
      </c>
      <c r="Y96">
        <v>-10</v>
      </c>
      <c r="Z96">
        <v>1.24</v>
      </c>
      <c r="AA96">
        <v>-44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-75</v>
      </c>
      <c r="P97" s="46">
        <v>-46</v>
      </c>
      <c r="Q97" s="46">
        <v>-10</v>
      </c>
      <c r="R97" s="46">
        <v>0</v>
      </c>
      <c r="S97" s="74">
        <v>0</v>
      </c>
      <c r="U97" s="73">
        <v>-131</v>
      </c>
      <c r="V97" s="74">
        <v>0</v>
      </c>
      <c r="W97">
        <v>0</v>
      </c>
      <c r="X97">
        <v>-75</v>
      </c>
      <c r="Y97">
        <v>-10</v>
      </c>
      <c r="Z97">
        <v>0</v>
      </c>
      <c r="AA97">
        <v>-46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-80</v>
      </c>
      <c r="P98" s="46">
        <v>-50</v>
      </c>
      <c r="Q98" s="46">
        <v>-10</v>
      </c>
      <c r="R98" s="46">
        <v>0</v>
      </c>
      <c r="S98" s="74">
        <v>0</v>
      </c>
      <c r="U98" s="73">
        <v>-140</v>
      </c>
      <c r="V98" s="74">
        <v>0</v>
      </c>
      <c r="W98">
        <v>0</v>
      </c>
      <c r="X98">
        <v>-80</v>
      </c>
      <c r="Y98">
        <v>-10</v>
      </c>
      <c r="Z98">
        <v>0</v>
      </c>
      <c r="AA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1.4555000000000004E-2</v>
      </c>
      <c r="N99" s="68">
        <f t="shared" si="1"/>
        <v>-5.0697474999999992</v>
      </c>
      <c r="O99" s="69">
        <f t="shared" si="1"/>
        <v>-5.6575175</v>
      </c>
      <c r="P99" s="69">
        <f t="shared" si="1"/>
        <v>-3.6208374999999999</v>
      </c>
      <c r="Q99" s="69">
        <f t="shared" si="1"/>
        <v>-0.23</v>
      </c>
      <c r="R99" s="69">
        <f t="shared" si="1"/>
        <v>0</v>
      </c>
      <c r="S99" s="70">
        <f t="shared" si="1"/>
        <v>0</v>
      </c>
      <c r="U99" s="68">
        <f t="shared" si="1"/>
        <v>-14.578102500000002</v>
      </c>
      <c r="V99" s="70">
        <f t="shared" si="1"/>
        <v>1.4555000000000004E-2</v>
      </c>
      <c r="W99">
        <f t="shared" si="1"/>
        <v>-5.0697474999999992</v>
      </c>
      <c r="X99">
        <f t="shared" si="1"/>
        <v>-5.6575175</v>
      </c>
      <c r="Y99">
        <f t="shared" si="1"/>
        <v>-0.23</v>
      </c>
      <c r="Z99">
        <f t="shared" si="1"/>
        <v>1.4555000000000004E-2</v>
      </c>
      <c r="AA99">
        <f t="shared" si="1"/>
        <v>-3.6208374999999999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J3" activePane="bottomRight" state="frozen"/>
      <selection sqref="A1:D35"/>
      <selection pane="topRight" sqref="A1:D35"/>
      <selection pane="bottomLeft" sqref="A1:D35"/>
      <selection pane="bottomRight" activeCell="AW1" sqref="AW1:AW2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5</v>
      </c>
      <c r="W1" t="s">
        <v>526</v>
      </c>
      <c r="X1" t="s">
        <v>527</v>
      </c>
      <c r="Y1" t="s">
        <v>528</v>
      </c>
      <c r="Z1" t="s">
        <v>529</v>
      </c>
      <c r="AA1" t="s">
        <v>530</v>
      </c>
      <c r="AB1" t="s">
        <v>531</v>
      </c>
      <c r="AC1" t="s">
        <v>532</v>
      </c>
      <c r="AD1" t="s">
        <v>533</v>
      </c>
      <c r="AE1" t="s">
        <v>534</v>
      </c>
      <c r="AF1" t="s">
        <v>150</v>
      </c>
      <c r="AG1" t="s">
        <v>536</v>
      </c>
      <c r="AH1" t="s">
        <v>537</v>
      </c>
      <c r="AI1" t="s">
        <v>538</v>
      </c>
      <c r="AJ1" t="s">
        <v>539</v>
      </c>
      <c r="AK1" t="s">
        <v>529</v>
      </c>
      <c r="AL1" t="s">
        <v>540</v>
      </c>
      <c r="AM1" t="s">
        <v>541</v>
      </c>
      <c r="AN1" t="s">
        <v>542</v>
      </c>
      <c r="AO1" t="s">
        <v>543</v>
      </c>
      <c r="AP1" t="s">
        <v>528</v>
      </c>
      <c r="AQ1" t="s">
        <v>529</v>
      </c>
      <c r="AR1" t="s">
        <v>529</v>
      </c>
      <c r="AS1" t="s">
        <v>544</v>
      </c>
      <c r="AT1" t="s">
        <v>545</v>
      </c>
      <c r="AU1" t="s">
        <v>546</v>
      </c>
      <c r="AV1" t="s">
        <v>529</v>
      </c>
      <c r="AW1" t="s">
        <v>547</v>
      </c>
      <c r="AX1" t="s">
        <v>531</v>
      </c>
      <c r="AY1" t="s">
        <v>549</v>
      </c>
      <c r="AZ1" t="s">
        <v>539</v>
      </c>
      <c r="BA1" t="s">
        <v>550</v>
      </c>
      <c r="BB1" t="s">
        <v>539</v>
      </c>
      <c r="BC1" t="s">
        <v>551</v>
      </c>
      <c r="BD1" t="s">
        <v>539</v>
      </c>
      <c r="BE1" t="s">
        <v>539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45178</v>
      </c>
      <c r="W2" s="28" t="s">
        <v>152</v>
      </c>
      <c r="X2" t="s">
        <v>149</v>
      </c>
      <c r="Y2" t="s">
        <v>149</v>
      </c>
      <c r="Z2" t="s">
        <v>150</v>
      </c>
      <c r="AA2" t="s">
        <v>152</v>
      </c>
      <c r="AB2" t="s">
        <v>373</v>
      </c>
      <c r="AC2" t="s">
        <v>149</v>
      </c>
      <c r="AD2" t="s">
        <v>150</v>
      </c>
      <c r="AE2" t="s">
        <v>153</v>
      </c>
      <c r="AF2" t="s">
        <v>535</v>
      </c>
      <c r="AG2" t="s">
        <v>150</v>
      </c>
      <c r="AH2" t="s">
        <v>150</v>
      </c>
      <c r="AI2" t="s">
        <v>150</v>
      </c>
      <c r="AJ2" t="s">
        <v>150</v>
      </c>
      <c r="AK2" t="s">
        <v>149</v>
      </c>
      <c r="AL2" t="s">
        <v>149</v>
      </c>
      <c r="AM2" t="s">
        <v>149</v>
      </c>
      <c r="AN2" t="s">
        <v>149</v>
      </c>
      <c r="AO2" t="s">
        <v>388</v>
      </c>
      <c r="AP2" t="s">
        <v>153</v>
      </c>
      <c r="AQ2" t="s">
        <v>150</v>
      </c>
      <c r="AR2" t="s">
        <v>149</v>
      </c>
      <c r="AS2" t="s">
        <v>152</v>
      </c>
      <c r="AT2" t="s">
        <v>152</v>
      </c>
      <c r="AU2" t="s">
        <v>149</v>
      </c>
      <c r="AV2" t="s">
        <v>149</v>
      </c>
      <c r="AW2" t="s">
        <v>548</v>
      </c>
      <c r="AX2" t="s">
        <v>373</v>
      </c>
      <c r="AY2" t="s">
        <v>244</v>
      </c>
      <c r="AZ2" t="s">
        <v>150</v>
      </c>
      <c r="BA2" t="s">
        <v>149</v>
      </c>
      <c r="BB2" t="s">
        <v>150</v>
      </c>
      <c r="BC2" t="s">
        <v>149</v>
      </c>
      <c r="BD2" t="s">
        <v>150</v>
      </c>
      <c r="BE2" t="s">
        <v>150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756.51000000000022</v>
      </c>
      <c r="I3" s="53">
        <v>344.1</v>
      </c>
      <c r="J3" s="53">
        <v>158.01</v>
      </c>
      <c r="K3" s="53">
        <v>53.17</v>
      </c>
      <c r="L3" s="53">
        <v>0</v>
      </c>
      <c r="M3" s="72">
        <v>0</v>
      </c>
      <c r="N3" s="71">
        <v>0</v>
      </c>
      <c r="O3" s="53">
        <v>36</v>
      </c>
      <c r="P3" s="53">
        <v>0</v>
      </c>
      <c r="Q3" s="53">
        <v>0</v>
      </c>
      <c r="R3" s="53">
        <v>0</v>
      </c>
      <c r="S3" s="72">
        <v>0</v>
      </c>
      <c r="T3" t="s">
        <v>552</v>
      </c>
      <c r="W3">
        <v>0</v>
      </c>
      <c r="X3">
        <v>175.05</v>
      </c>
      <c r="Y3">
        <v>19.16</v>
      </c>
      <c r="Z3">
        <v>46.11</v>
      </c>
      <c r="AA3">
        <v>0</v>
      </c>
      <c r="AB3">
        <v>0.04</v>
      </c>
      <c r="AC3">
        <v>30.61</v>
      </c>
      <c r="AD3">
        <v>0</v>
      </c>
      <c r="AE3">
        <v>9.9700000000000006</v>
      </c>
      <c r="AF3">
        <v>36</v>
      </c>
      <c r="AG3">
        <v>0</v>
      </c>
      <c r="AH3">
        <v>48.34</v>
      </c>
      <c r="AI3">
        <v>29.58</v>
      </c>
      <c r="AJ3">
        <v>20.3</v>
      </c>
      <c r="AK3">
        <v>142.1</v>
      </c>
      <c r="AL3">
        <v>67.67</v>
      </c>
      <c r="AM3">
        <v>100.05</v>
      </c>
      <c r="AN3">
        <v>4.83</v>
      </c>
      <c r="AO3">
        <v>0</v>
      </c>
      <c r="AP3">
        <v>148.04</v>
      </c>
      <c r="AQ3">
        <v>58.43</v>
      </c>
      <c r="AR3">
        <v>77.34</v>
      </c>
      <c r="AS3">
        <v>53.17</v>
      </c>
      <c r="AT3">
        <v>0</v>
      </c>
      <c r="AU3">
        <v>24.17</v>
      </c>
      <c r="AV3">
        <v>107.59</v>
      </c>
      <c r="AW3">
        <v>2</v>
      </c>
      <c r="AX3">
        <v>0.83</v>
      </c>
      <c r="AY3">
        <v>7.07</v>
      </c>
      <c r="AZ3">
        <v>19.61</v>
      </c>
      <c r="BA3">
        <v>0</v>
      </c>
      <c r="BB3">
        <v>22.23</v>
      </c>
      <c r="BC3">
        <v>0</v>
      </c>
      <c r="BD3">
        <v>36.47</v>
      </c>
      <c r="BE3">
        <v>63.03</v>
      </c>
    </row>
    <row r="4" spans="1:57">
      <c r="A4" t="s">
        <v>238</v>
      </c>
      <c r="B4" t="s">
        <v>230</v>
      </c>
      <c r="C4" t="s">
        <v>232</v>
      </c>
      <c r="G4" t="s">
        <v>46</v>
      </c>
      <c r="H4" s="73">
        <v>756.51000000000022</v>
      </c>
      <c r="I4" s="46">
        <v>344.1</v>
      </c>
      <c r="J4" s="46">
        <v>158.01</v>
      </c>
      <c r="K4" s="46">
        <v>53.17</v>
      </c>
      <c r="L4" s="46">
        <v>0</v>
      </c>
      <c r="M4" s="74">
        <v>0</v>
      </c>
      <c r="N4" s="73">
        <v>0</v>
      </c>
      <c r="O4" s="46">
        <v>36</v>
      </c>
      <c r="P4" s="46">
        <v>0</v>
      </c>
      <c r="Q4" s="46">
        <v>0</v>
      </c>
      <c r="R4" s="46">
        <v>0</v>
      </c>
      <c r="S4" s="74">
        <v>0</v>
      </c>
      <c r="T4" t="s">
        <v>552</v>
      </c>
      <c r="W4">
        <v>0</v>
      </c>
      <c r="X4">
        <v>175.05</v>
      </c>
      <c r="Y4">
        <v>19.16</v>
      </c>
      <c r="Z4">
        <v>46.11</v>
      </c>
      <c r="AA4">
        <v>0</v>
      </c>
      <c r="AB4">
        <v>0.04</v>
      </c>
      <c r="AC4">
        <v>30.61</v>
      </c>
      <c r="AD4">
        <v>0</v>
      </c>
      <c r="AE4">
        <v>9.9700000000000006</v>
      </c>
      <c r="AF4">
        <v>36</v>
      </c>
      <c r="AG4">
        <v>0</v>
      </c>
      <c r="AH4">
        <v>48.34</v>
      </c>
      <c r="AI4">
        <v>29.58</v>
      </c>
      <c r="AJ4">
        <v>20.3</v>
      </c>
      <c r="AK4">
        <v>142.1</v>
      </c>
      <c r="AL4">
        <v>67.67</v>
      </c>
      <c r="AM4">
        <v>100.05</v>
      </c>
      <c r="AN4">
        <v>4.83</v>
      </c>
      <c r="AO4">
        <v>0</v>
      </c>
      <c r="AP4">
        <v>148.04</v>
      </c>
      <c r="AQ4">
        <v>58.43</v>
      </c>
      <c r="AR4">
        <v>77.34</v>
      </c>
      <c r="AS4">
        <v>53.17</v>
      </c>
      <c r="AT4">
        <v>0</v>
      </c>
      <c r="AU4">
        <v>24.17</v>
      </c>
      <c r="AV4">
        <v>107.59</v>
      </c>
      <c r="AW4">
        <v>2</v>
      </c>
      <c r="AX4">
        <v>0.83</v>
      </c>
      <c r="AY4">
        <v>7.07</v>
      </c>
      <c r="AZ4">
        <v>19.61</v>
      </c>
      <c r="BA4">
        <v>0</v>
      </c>
      <c r="BB4">
        <v>22.23</v>
      </c>
      <c r="BC4">
        <v>0</v>
      </c>
      <c r="BD4">
        <v>36.47</v>
      </c>
      <c r="BE4">
        <v>63.03</v>
      </c>
    </row>
    <row r="5" spans="1:57">
      <c r="A5" t="s">
        <v>239</v>
      </c>
      <c r="B5" t="s">
        <v>231</v>
      </c>
      <c r="C5" t="s">
        <v>233</v>
      </c>
      <c r="G5" t="s">
        <v>47</v>
      </c>
      <c r="H5" s="73">
        <v>756.51000000000022</v>
      </c>
      <c r="I5" s="46">
        <v>344.1</v>
      </c>
      <c r="J5" s="46">
        <v>158.01</v>
      </c>
      <c r="K5" s="46">
        <v>53.17</v>
      </c>
      <c r="L5" s="46">
        <v>0</v>
      </c>
      <c r="M5" s="74">
        <v>0</v>
      </c>
      <c r="N5" s="73">
        <v>0</v>
      </c>
      <c r="O5" s="46">
        <v>36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175.05</v>
      </c>
      <c r="Y5">
        <v>19.16</v>
      </c>
      <c r="Z5">
        <v>46.11</v>
      </c>
      <c r="AA5">
        <v>0</v>
      </c>
      <c r="AB5">
        <v>0.04</v>
      </c>
      <c r="AC5">
        <v>30.61</v>
      </c>
      <c r="AD5">
        <v>0</v>
      </c>
      <c r="AE5">
        <v>9.9700000000000006</v>
      </c>
      <c r="AF5">
        <v>36</v>
      </c>
      <c r="AG5">
        <v>0</v>
      </c>
      <c r="AH5">
        <v>48.34</v>
      </c>
      <c r="AI5">
        <v>29.58</v>
      </c>
      <c r="AJ5">
        <v>20.3</v>
      </c>
      <c r="AK5">
        <v>142.1</v>
      </c>
      <c r="AL5">
        <v>67.67</v>
      </c>
      <c r="AM5">
        <v>100.05</v>
      </c>
      <c r="AN5">
        <v>4.83</v>
      </c>
      <c r="AO5">
        <v>0</v>
      </c>
      <c r="AP5">
        <v>148.04</v>
      </c>
      <c r="AQ5">
        <v>58.43</v>
      </c>
      <c r="AR5">
        <v>77.34</v>
      </c>
      <c r="AS5">
        <v>53.17</v>
      </c>
      <c r="AT5">
        <v>0</v>
      </c>
      <c r="AU5">
        <v>24.17</v>
      </c>
      <c r="AV5">
        <v>107.59</v>
      </c>
      <c r="AW5">
        <v>2</v>
      </c>
      <c r="AX5">
        <v>0.83</v>
      </c>
      <c r="AY5">
        <v>7.07</v>
      </c>
      <c r="AZ5">
        <v>19.61</v>
      </c>
      <c r="BA5">
        <v>0</v>
      </c>
      <c r="BB5">
        <v>22.23</v>
      </c>
      <c r="BC5">
        <v>0</v>
      </c>
      <c r="BD5">
        <v>36.47</v>
      </c>
      <c r="BE5">
        <v>63.03</v>
      </c>
    </row>
    <row r="6" spans="1:57">
      <c r="A6" t="s">
        <v>240</v>
      </c>
      <c r="B6" t="s">
        <v>262</v>
      </c>
      <c r="C6" t="s">
        <v>234</v>
      </c>
      <c r="G6" t="s">
        <v>48</v>
      </c>
      <c r="H6" s="73">
        <v>756.51000000000022</v>
      </c>
      <c r="I6" s="46">
        <v>344.1</v>
      </c>
      <c r="J6" s="46">
        <v>158.01</v>
      </c>
      <c r="K6" s="46">
        <v>53.17</v>
      </c>
      <c r="L6" s="46">
        <v>0</v>
      </c>
      <c r="M6" s="74">
        <v>0</v>
      </c>
      <c r="N6" s="73">
        <v>0</v>
      </c>
      <c r="O6" s="46">
        <v>36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175.05</v>
      </c>
      <c r="Y6">
        <v>19.16</v>
      </c>
      <c r="Z6">
        <v>46.11</v>
      </c>
      <c r="AA6">
        <v>0</v>
      </c>
      <c r="AB6">
        <v>0.04</v>
      </c>
      <c r="AC6">
        <v>30.61</v>
      </c>
      <c r="AD6">
        <v>0</v>
      </c>
      <c r="AE6">
        <v>9.9700000000000006</v>
      </c>
      <c r="AF6">
        <v>36</v>
      </c>
      <c r="AG6">
        <v>0</v>
      </c>
      <c r="AH6">
        <v>48.34</v>
      </c>
      <c r="AI6">
        <v>29.58</v>
      </c>
      <c r="AJ6">
        <v>20.3</v>
      </c>
      <c r="AK6">
        <v>142.1</v>
      </c>
      <c r="AL6">
        <v>67.67</v>
      </c>
      <c r="AM6">
        <v>100.05</v>
      </c>
      <c r="AN6">
        <v>4.83</v>
      </c>
      <c r="AO6">
        <v>0</v>
      </c>
      <c r="AP6">
        <v>148.04</v>
      </c>
      <c r="AQ6">
        <v>58.43</v>
      </c>
      <c r="AR6">
        <v>77.34</v>
      </c>
      <c r="AS6">
        <v>53.17</v>
      </c>
      <c r="AT6">
        <v>0</v>
      </c>
      <c r="AU6">
        <v>24.17</v>
      </c>
      <c r="AV6">
        <v>107.59</v>
      </c>
      <c r="AW6">
        <v>2</v>
      </c>
      <c r="AX6">
        <v>0.83</v>
      </c>
      <c r="AY6">
        <v>7.07</v>
      </c>
      <c r="AZ6">
        <v>19.61</v>
      </c>
      <c r="BA6">
        <v>0</v>
      </c>
      <c r="BB6">
        <v>22.23</v>
      </c>
      <c r="BC6">
        <v>0</v>
      </c>
      <c r="BD6">
        <v>36.47</v>
      </c>
      <c r="BE6">
        <v>63.03</v>
      </c>
    </row>
    <row r="7" spans="1:57">
      <c r="A7" t="s">
        <v>241</v>
      </c>
      <c r="B7" t="s">
        <v>284</v>
      </c>
      <c r="C7" t="s">
        <v>263</v>
      </c>
      <c r="G7" t="s">
        <v>49</v>
      </c>
      <c r="H7" s="73">
        <v>756.26000000000022</v>
      </c>
      <c r="I7" s="46">
        <v>344.1</v>
      </c>
      <c r="J7" s="46">
        <v>157.91</v>
      </c>
      <c r="K7" s="46">
        <v>53.17</v>
      </c>
      <c r="L7" s="46">
        <v>0</v>
      </c>
      <c r="M7" s="74">
        <v>0</v>
      </c>
      <c r="N7" s="73">
        <v>0</v>
      </c>
      <c r="O7" s="46">
        <v>36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175.05</v>
      </c>
      <c r="Y7">
        <v>19.16</v>
      </c>
      <c r="Z7">
        <v>46.11</v>
      </c>
      <c r="AA7">
        <v>0</v>
      </c>
      <c r="AB7">
        <v>0.15</v>
      </c>
      <c r="AC7">
        <v>30.61</v>
      </c>
      <c r="AD7">
        <v>0</v>
      </c>
      <c r="AE7">
        <v>9.8699999999999992</v>
      </c>
      <c r="AF7">
        <v>36</v>
      </c>
      <c r="AG7">
        <v>0</v>
      </c>
      <c r="AH7">
        <v>48.34</v>
      </c>
      <c r="AI7">
        <v>29.58</v>
      </c>
      <c r="AJ7">
        <v>20.3</v>
      </c>
      <c r="AK7">
        <v>142.1</v>
      </c>
      <c r="AL7">
        <v>67.67</v>
      </c>
      <c r="AM7">
        <v>100.05</v>
      </c>
      <c r="AN7">
        <v>4.83</v>
      </c>
      <c r="AO7">
        <v>0</v>
      </c>
      <c r="AP7">
        <v>148.04</v>
      </c>
      <c r="AQ7">
        <v>58.43</v>
      </c>
      <c r="AR7">
        <v>77.34</v>
      </c>
      <c r="AS7">
        <v>53.17</v>
      </c>
      <c r="AT7">
        <v>0</v>
      </c>
      <c r="AU7">
        <v>24.17</v>
      </c>
      <c r="AV7">
        <v>107.59</v>
      </c>
      <c r="AW7">
        <v>2</v>
      </c>
      <c r="AX7">
        <v>0.47</v>
      </c>
      <c r="AY7">
        <v>7.07</v>
      </c>
      <c r="AZ7">
        <v>19.61</v>
      </c>
      <c r="BA7">
        <v>0</v>
      </c>
      <c r="BB7">
        <v>22.23</v>
      </c>
      <c r="BC7">
        <v>0</v>
      </c>
      <c r="BD7">
        <v>36.47</v>
      </c>
      <c r="BE7">
        <v>63.03</v>
      </c>
    </row>
    <row r="8" spans="1:57">
      <c r="A8" t="s">
        <v>242</v>
      </c>
      <c r="B8" t="s">
        <v>324</v>
      </c>
      <c r="C8" t="s">
        <v>235</v>
      </c>
      <c r="G8" t="s">
        <v>50</v>
      </c>
      <c r="H8" s="73">
        <v>756.26000000000022</v>
      </c>
      <c r="I8" s="46">
        <v>344.1</v>
      </c>
      <c r="J8" s="46">
        <v>157.91</v>
      </c>
      <c r="K8" s="46">
        <v>53.17</v>
      </c>
      <c r="L8" s="46">
        <v>0</v>
      </c>
      <c r="M8" s="74">
        <v>0</v>
      </c>
      <c r="N8" s="73">
        <v>0</v>
      </c>
      <c r="O8" s="46">
        <v>36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175.05</v>
      </c>
      <c r="Y8">
        <v>19.16</v>
      </c>
      <c r="Z8">
        <v>46.11</v>
      </c>
      <c r="AA8">
        <v>0</v>
      </c>
      <c r="AB8">
        <v>0.15</v>
      </c>
      <c r="AC8">
        <v>30.61</v>
      </c>
      <c r="AD8">
        <v>0</v>
      </c>
      <c r="AE8">
        <v>9.8699999999999992</v>
      </c>
      <c r="AF8">
        <v>36</v>
      </c>
      <c r="AG8">
        <v>0</v>
      </c>
      <c r="AH8">
        <v>48.34</v>
      </c>
      <c r="AI8">
        <v>29.58</v>
      </c>
      <c r="AJ8">
        <v>20.3</v>
      </c>
      <c r="AK8">
        <v>142.1</v>
      </c>
      <c r="AL8">
        <v>67.67</v>
      </c>
      <c r="AM8">
        <v>100.05</v>
      </c>
      <c r="AN8">
        <v>4.83</v>
      </c>
      <c r="AO8">
        <v>0</v>
      </c>
      <c r="AP8">
        <v>148.04</v>
      </c>
      <c r="AQ8">
        <v>58.43</v>
      </c>
      <c r="AR8">
        <v>77.34</v>
      </c>
      <c r="AS8">
        <v>53.17</v>
      </c>
      <c r="AT8">
        <v>0</v>
      </c>
      <c r="AU8">
        <v>24.17</v>
      </c>
      <c r="AV8">
        <v>107.59</v>
      </c>
      <c r="AW8">
        <v>2</v>
      </c>
      <c r="AX8">
        <v>0.47</v>
      </c>
      <c r="AY8">
        <v>7.07</v>
      </c>
      <c r="AZ8">
        <v>19.61</v>
      </c>
      <c r="BA8">
        <v>0</v>
      </c>
      <c r="BB8">
        <v>22.23</v>
      </c>
      <c r="BC8">
        <v>0</v>
      </c>
      <c r="BD8">
        <v>36.47</v>
      </c>
      <c r="BE8">
        <v>63.03</v>
      </c>
    </row>
    <row r="9" spans="1:57">
      <c r="A9" t="s">
        <v>243</v>
      </c>
      <c r="B9" t="s">
        <v>344</v>
      </c>
      <c r="C9" t="s">
        <v>236</v>
      </c>
      <c r="G9" t="s">
        <v>51</v>
      </c>
      <c r="H9" s="73">
        <v>756.26000000000022</v>
      </c>
      <c r="I9" s="46">
        <v>344.1</v>
      </c>
      <c r="J9" s="46">
        <v>157.91</v>
      </c>
      <c r="K9" s="46">
        <v>53.17</v>
      </c>
      <c r="L9" s="46">
        <v>0</v>
      </c>
      <c r="M9" s="74">
        <v>0</v>
      </c>
      <c r="N9" s="73">
        <v>0</v>
      </c>
      <c r="O9" s="46">
        <v>36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175.05</v>
      </c>
      <c r="Y9">
        <v>19.16</v>
      </c>
      <c r="Z9">
        <v>46.11</v>
      </c>
      <c r="AA9">
        <v>0</v>
      </c>
      <c r="AB9">
        <v>0.15</v>
      </c>
      <c r="AC9">
        <v>30.61</v>
      </c>
      <c r="AD9">
        <v>0</v>
      </c>
      <c r="AE9">
        <v>9.8699999999999992</v>
      </c>
      <c r="AF9">
        <v>36</v>
      </c>
      <c r="AG9">
        <v>0</v>
      </c>
      <c r="AH9">
        <v>48.34</v>
      </c>
      <c r="AI9">
        <v>29.58</v>
      </c>
      <c r="AJ9">
        <v>20.3</v>
      </c>
      <c r="AK9">
        <v>142.1</v>
      </c>
      <c r="AL9">
        <v>67.67</v>
      </c>
      <c r="AM9">
        <v>100.05</v>
      </c>
      <c r="AN9">
        <v>4.83</v>
      </c>
      <c r="AO9">
        <v>0</v>
      </c>
      <c r="AP9">
        <v>148.04</v>
      </c>
      <c r="AQ9">
        <v>58.43</v>
      </c>
      <c r="AR9">
        <v>77.34</v>
      </c>
      <c r="AS9">
        <v>53.17</v>
      </c>
      <c r="AT9">
        <v>0</v>
      </c>
      <c r="AU9">
        <v>24.17</v>
      </c>
      <c r="AV9">
        <v>107.59</v>
      </c>
      <c r="AW9">
        <v>2</v>
      </c>
      <c r="AX9">
        <v>0.47</v>
      </c>
      <c r="AY9">
        <v>7.07</v>
      </c>
      <c r="AZ9">
        <v>19.61</v>
      </c>
      <c r="BA9">
        <v>0</v>
      </c>
      <c r="BB9">
        <v>22.23</v>
      </c>
      <c r="BC9">
        <v>0</v>
      </c>
      <c r="BD9">
        <v>36.47</v>
      </c>
      <c r="BE9">
        <v>63.03</v>
      </c>
    </row>
    <row r="10" spans="1:57">
      <c r="A10" t="s">
        <v>264</v>
      </c>
      <c r="C10" t="s">
        <v>237</v>
      </c>
      <c r="G10" t="s">
        <v>52</v>
      </c>
      <c r="H10" s="73">
        <v>756.26000000000022</v>
      </c>
      <c r="I10" s="46">
        <v>344.1</v>
      </c>
      <c r="J10" s="46">
        <v>157.91</v>
      </c>
      <c r="K10" s="46">
        <v>53.17</v>
      </c>
      <c r="L10" s="46">
        <v>0</v>
      </c>
      <c r="M10" s="74">
        <v>0</v>
      </c>
      <c r="N10" s="73">
        <v>0</v>
      </c>
      <c r="O10" s="46">
        <v>36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175.05</v>
      </c>
      <c r="Y10">
        <v>19.16</v>
      </c>
      <c r="Z10">
        <v>46.11</v>
      </c>
      <c r="AA10">
        <v>0</v>
      </c>
      <c r="AB10">
        <v>0.15</v>
      </c>
      <c r="AC10">
        <v>30.61</v>
      </c>
      <c r="AD10">
        <v>0</v>
      </c>
      <c r="AE10">
        <v>9.8699999999999992</v>
      </c>
      <c r="AF10">
        <v>36</v>
      </c>
      <c r="AG10">
        <v>0</v>
      </c>
      <c r="AH10">
        <v>48.34</v>
      </c>
      <c r="AI10">
        <v>29.58</v>
      </c>
      <c r="AJ10">
        <v>20.3</v>
      </c>
      <c r="AK10">
        <v>142.1</v>
      </c>
      <c r="AL10">
        <v>67.67</v>
      </c>
      <c r="AM10">
        <v>100.05</v>
      </c>
      <c r="AN10">
        <v>4.83</v>
      </c>
      <c r="AO10">
        <v>0</v>
      </c>
      <c r="AP10">
        <v>148.04</v>
      </c>
      <c r="AQ10">
        <v>58.43</v>
      </c>
      <c r="AR10">
        <v>77.34</v>
      </c>
      <c r="AS10">
        <v>53.17</v>
      </c>
      <c r="AT10">
        <v>0</v>
      </c>
      <c r="AU10">
        <v>24.17</v>
      </c>
      <c r="AV10">
        <v>107.59</v>
      </c>
      <c r="AW10">
        <v>2</v>
      </c>
      <c r="AX10">
        <v>0.47</v>
      </c>
      <c r="AY10">
        <v>7.07</v>
      </c>
      <c r="AZ10">
        <v>19.61</v>
      </c>
      <c r="BA10">
        <v>0</v>
      </c>
      <c r="BB10">
        <v>22.23</v>
      </c>
      <c r="BC10">
        <v>0</v>
      </c>
      <c r="BD10">
        <v>36.47</v>
      </c>
      <c r="BE10">
        <v>63.03</v>
      </c>
    </row>
    <row r="11" spans="1:57">
      <c r="A11" t="s">
        <v>244</v>
      </c>
      <c r="C11" t="s">
        <v>325</v>
      </c>
      <c r="G11" t="s">
        <v>53</v>
      </c>
      <c r="H11" s="73">
        <v>756.2700000000001</v>
      </c>
      <c r="I11" s="46">
        <v>344.1</v>
      </c>
      <c r="J11" s="46">
        <v>157.82</v>
      </c>
      <c r="K11" s="46">
        <v>53.17</v>
      </c>
      <c r="L11" s="46">
        <v>0</v>
      </c>
      <c r="M11" s="74">
        <v>0</v>
      </c>
      <c r="N11" s="73">
        <v>0</v>
      </c>
      <c r="O11" s="46">
        <v>36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175.05</v>
      </c>
      <c r="Y11">
        <v>19.16</v>
      </c>
      <c r="Z11">
        <v>46.11</v>
      </c>
      <c r="AA11">
        <v>0</v>
      </c>
      <c r="AB11">
        <v>0</v>
      </c>
      <c r="AC11">
        <v>30.61</v>
      </c>
      <c r="AD11">
        <v>0</v>
      </c>
      <c r="AE11">
        <v>9.7799999999999994</v>
      </c>
      <c r="AF11">
        <v>36</v>
      </c>
      <c r="AG11">
        <v>0</v>
      </c>
      <c r="AH11">
        <v>48.34</v>
      </c>
      <c r="AI11">
        <v>29.58</v>
      </c>
      <c r="AJ11">
        <v>20.3</v>
      </c>
      <c r="AK11">
        <v>142.1</v>
      </c>
      <c r="AL11">
        <v>67.67</v>
      </c>
      <c r="AM11">
        <v>100.05</v>
      </c>
      <c r="AN11">
        <v>4.83</v>
      </c>
      <c r="AO11">
        <v>0</v>
      </c>
      <c r="AP11">
        <v>148.04</v>
      </c>
      <c r="AQ11">
        <v>58.43</v>
      </c>
      <c r="AR11">
        <v>77.34</v>
      </c>
      <c r="AS11">
        <v>53.17</v>
      </c>
      <c r="AT11">
        <v>0</v>
      </c>
      <c r="AU11">
        <v>24.17</v>
      </c>
      <c r="AV11">
        <v>107.59</v>
      </c>
      <c r="AW11">
        <v>2</v>
      </c>
      <c r="AX11">
        <v>0.63</v>
      </c>
      <c r="AY11">
        <v>7.07</v>
      </c>
      <c r="AZ11">
        <v>19.61</v>
      </c>
      <c r="BA11">
        <v>0</v>
      </c>
      <c r="BB11">
        <v>22.23</v>
      </c>
      <c r="BC11">
        <v>0</v>
      </c>
      <c r="BD11">
        <v>36.47</v>
      </c>
      <c r="BE11">
        <v>63.03</v>
      </c>
    </row>
    <row r="12" spans="1:57">
      <c r="A12" t="s">
        <v>245</v>
      </c>
      <c r="C12" t="s">
        <v>345</v>
      </c>
      <c r="G12" t="s">
        <v>54</v>
      </c>
      <c r="H12" s="73">
        <v>756.2700000000001</v>
      </c>
      <c r="I12" s="46">
        <v>344.1</v>
      </c>
      <c r="J12" s="46">
        <v>157.82</v>
      </c>
      <c r="K12" s="46">
        <v>53.17</v>
      </c>
      <c r="L12" s="46">
        <v>0</v>
      </c>
      <c r="M12" s="74">
        <v>0</v>
      </c>
      <c r="N12" s="73">
        <v>0</v>
      </c>
      <c r="O12" s="46">
        <v>36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175.05</v>
      </c>
      <c r="Y12">
        <v>19.16</v>
      </c>
      <c r="Z12">
        <v>46.11</v>
      </c>
      <c r="AA12">
        <v>0</v>
      </c>
      <c r="AB12">
        <v>0</v>
      </c>
      <c r="AC12">
        <v>30.61</v>
      </c>
      <c r="AD12">
        <v>0</v>
      </c>
      <c r="AE12">
        <v>9.7799999999999994</v>
      </c>
      <c r="AF12">
        <v>36</v>
      </c>
      <c r="AG12">
        <v>0</v>
      </c>
      <c r="AH12">
        <v>48.34</v>
      </c>
      <c r="AI12">
        <v>29.58</v>
      </c>
      <c r="AJ12">
        <v>20.3</v>
      </c>
      <c r="AK12">
        <v>142.1</v>
      </c>
      <c r="AL12">
        <v>67.67</v>
      </c>
      <c r="AM12">
        <v>100.05</v>
      </c>
      <c r="AN12">
        <v>4.83</v>
      </c>
      <c r="AO12">
        <v>0</v>
      </c>
      <c r="AP12">
        <v>148.04</v>
      </c>
      <c r="AQ12">
        <v>58.43</v>
      </c>
      <c r="AR12">
        <v>77.34</v>
      </c>
      <c r="AS12">
        <v>53.17</v>
      </c>
      <c r="AT12">
        <v>0</v>
      </c>
      <c r="AU12">
        <v>24.17</v>
      </c>
      <c r="AV12">
        <v>107.59</v>
      </c>
      <c r="AW12">
        <v>2</v>
      </c>
      <c r="AX12">
        <v>0.63</v>
      </c>
      <c r="AY12">
        <v>7.07</v>
      </c>
      <c r="AZ12">
        <v>19.61</v>
      </c>
      <c r="BA12">
        <v>0</v>
      </c>
      <c r="BB12">
        <v>22.23</v>
      </c>
      <c r="BC12">
        <v>0</v>
      </c>
      <c r="BD12">
        <v>36.47</v>
      </c>
      <c r="BE12">
        <v>63.03</v>
      </c>
    </row>
    <row r="13" spans="1:57">
      <c r="A13" t="s">
        <v>246</v>
      </c>
      <c r="G13" t="s">
        <v>55</v>
      </c>
      <c r="H13" s="73">
        <v>756.2700000000001</v>
      </c>
      <c r="I13" s="46">
        <v>344.1</v>
      </c>
      <c r="J13" s="46">
        <v>157.82</v>
      </c>
      <c r="K13" s="46">
        <v>53.17</v>
      </c>
      <c r="L13" s="46">
        <v>0</v>
      </c>
      <c r="M13" s="74">
        <v>0</v>
      </c>
      <c r="N13" s="73">
        <v>0</v>
      </c>
      <c r="O13" s="46">
        <v>36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175.05</v>
      </c>
      <c r="Y13">
        <v>19.16</v>
      </c>
      <c r="Z13">
        <v>46.11</v>
      </c>
      <c r="AA13">
        <v>0</v>
      </c>
      <c r="AB13">
        <v>0</v>
      </c>
      <c r="AC13">
        <v>30.61</v>
      </c>
      <c r="AD13">
        <v>0</v>
      </c>
      <c r="AE13">
        <v>9.7799999999999994</v>
      </c>
      <c r="AF13">
        <v>36</v>
      </c>
      <c r="AG13">
        <v>0</v>
      </c>
      <c r="AH13">
        <v>48.34</v>
      </c>
      <c r="AI13">
        <v>29.58</v>
      </c>
      <c r="AJ13">
        <v>20.3</v>
      </c>
      <c r="AK13">
        <v>142.1</v>
      </c>
      <c r="AL13">
        <v>67.67</v>
      </c>
      <c r="AM13">
        <v>100.05</v>
      </c>
      <c r="AN13">
        <v>4.83</v>
      </c>
      <c r="AO13">
        <v>0</v>
      </c>
      <c r="AP13">
        <v>148.04</v>
      </c>
      <c r="AQ13">
        <v>58.43</v>
      </c>
      <c r="AR13">
        <v>77.34</v>
      </c>
      <c r="AS13">
        <v>53.17</v>
      </c>
      <c r="AT13">
        <v>0</v>
      </c>
      <c r="AU13">
        <v>24.17</v>
      </c>
      <c r="AV13">
        <v>107.59</v>
      </c>
      <c r="AW13">
        <v>2</v>
      </c>
      <c r="AX13">
        <v>0.63</v>
      </c>
      <c r="AY13">
        <v>7.07</v>
      </c>
      <c r="AZ13">
        <v>19.61</v>
      </c>
      <c r="BA13">
        <v>0</v>
      </c>
      <c r="BB13">
        <v>22.23</v>
      </c>
      <c r="BC13">
        <v>0</v>
      </c>
      <c r="BD13">
        <v>36.47</v>
      </c>
      <c r="BE13">
        <v>63.03</v>
      </c>
    </row>
    <row r="14" spans="1:57">
      <c r="A14" t="s">
        <v>247</v>
      </c>
      <c r="G14" t="s">
        <v>56</v>
      </c>
      <c r="H14" s="73">
        <v>756.2700000000001</v>
      </c>
      <c r="I14" s="46">
        <v>344.1</v>
      </c>
      <c r="J14" s="46">
        <v>157.82</v>
      </c>
      <c r="K14" s="46">
        <v>53.17</v>
      </c>
      <c r="L14" s="46">
        <v>0</v>
      </c>
      <c r="M14" s="74">
        <v>0</v>
      </c>
      <c r="N14" s="73">
        <v>0</v>
      </c>
      <c r="O14" s="46">
        <v>36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175.05</v>
      </c>
      <c r="Y14">
        <v>19.16</v>
      </c>
      <c r="Z14">
        <v>46.11</v>
      </c>
      <c r="AA14">
        <v>0</v>
      </c>
      <c r="AB14">
        <v>0</v>
      </c>
      <c r="AC14">
        <v>30.61</v>
      </c>
      <c r="AD14">
        <v>0</v>
      </c>
      <c r="AE14">
        <v>9.7799999999999994</v>
      </c>
      <c r="AF14">
        <v>36</v>
      </c>
      <c r="AG14">
        <v>0</v>
      </c>
      <c r="AH14">
        <v>48.34</v>
      </c>
      <c r="AI14">
        <v>29.58</v>
      </c>
      <c r="AJ14">
        <v>20.3</v>
      </c>
      <c r="AK14">
        <v>142.1</v>
      </c>
      <c r="AL14">
        <v>67.67</v>
      </c>
      <c r="AM14">
        <v>100.05</v>
      </c>
      <c r="AN14">
        <v>4.83</v>
      </c>
      <c r="AO14">
        <v>0</v>
      </c>
      <c r="AP14">
        <v>148.04</v>
      </c>
      <c r="AQ14">
        <v>58.43</v>
      </c>
      <c r="AR14">
        <v>77.34</v>
      </c>
      <c r="AS14">
        <v>53.17</v>
      </c>
      <c r="AT14">
        <v>0</v>
      </c>
      <c r="AU14">
        <v>24.17</v>
      </c>
      <c r="AV14">
        <v>107.59</v>
      </c>
      <c r="AW14">
        <v>2</v>
      </c>
      <c r="AX14">
        <v>0.63</v>
      </c>
      <c r="AY14">
        <v>7.07</v>
      </c>
      <c r="AZ14">
        <v>19.61</v>
      </c>
      <c r="BA14">
        <v>0</v>
      </c>
      <c r="BB14">
        <v>22.23</v>
      </c>
      <c r="BC14">
        <v>0</v>
      </c>
      <c r="BD14">
        <v>36.47</v>
      </c>
      <c r="BE14">
        <v>63.03</v>
      </c>
    </row>
    <row r="15" spans="1:57">
      <c r="A15" t="s">
        <v>248</v>
      </c>
      <c r="G15" t="s">
        <v>57</v>
      </c>
      <c r="H15" s="73">
        <v>949.61000000000013</v>
      </c>
      <c r="I15" s="46">
        <v>249.2</v>
      </c>
      <c r="J15" s="46">
        <v>157.72999999999999</v>
      </c>
      <c r="K15" s="46">
        <v>53.17</v>
      </c>
      <c r="L15" s="46">
        <v>0</v>
      </c>
      <c r="M15" s="74">
        <v>0</v>
      </c>
      <c r="N15" s="73">
        <v>0</v>
      </c>
      <c r="O15" s="46">
        <v>36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175.05</v>
      </c>
      <c r="Y15">
        <v>19.16</v>
      </c>
      <c r="Z15">
        <v>46.11</v>
      </c>
      <c r="AA15">
        <v>0</v>
      </c>
      <c r="AB15">
        <v>0</v>
      </c>
      <c r="AC15">
        <v>30.61</v>
      </c>
      <c r="AD15">
        <v>0</v>
      </c>
      <c r="AE15">
        <v>9.69</v>
      </c>
      <c r="AF15">
        <v>36</v>
      </c>
      <c r="AG15">
        <v>0</v>
      </c>
      <c r="AH15">
        <v>48.34</v>
      </c>
      <c r="AI15">
        <v>29.58</v>
      </c>
      <c r="AJ15">
        <v>20.3</v>
      </c>
      <c r="AK15">
        <v>142.1</v>
      </c>
      <c r="AL15">
        <v>67.67</v>
      </c>
      <c r="AM15">
        <v>100.05</v>
      </c>
      <c r="AN15">
        <v>4.83</v>
      </c>
      <c r="AO15">
        <v>0</v>
      </c>
      <c r="AP15">
        <v>148.04</v>
      </c>
      <c r="AQ15">
        <v>0</v>
      </c>
      <c r="AR15">
        <v>77.34</v>
      </c>
      <c r="AS15">
        <v>53.17</v>
      </c>
      <c r="AT15">
        <v>0</v>
      </c>
      <c r="AU15">
        <v>24.17</v>
      </c>
      <c r="AV15">
        <v>107.59</v>
      </c>
      <c r="AW15">
        <v>2</v>
      </c>
      <c r="AX15">
        <v>0.63</v>
      </c>
      <c r="AY15">
        <v>7.07</v>
      </c>
      <c r="AZ15">
        <v>19.61</v>
      </c>
      <c r="BA15">
        <v>193.34</v>
      </c>
      <c r="BB15">
        <v>22.23</v>
      </c>
      <c r="BC15">
        <v>0</v>
      </c>
      <c r="BD15">
        <v>0</v>
      </c>
      <c r="BE15">
        <v>63.03</v>
      </c>
    </row>
    <row r="16" spans="1:57">
      <c r="A16" t="s">
        <v>249</v>
      </c>
      <c r="G16" t="s">
        <v>58</v>
      </c>
      <c r="H16" s="73">
        <v>949.61000000000013</v>
      </c>
      <c r="I16" s="46">
        <v>249.2</v>
      </c>
      <c r="J16" s="46">
        <v>157.72999999999999</v>
      </c>
      <c r="K16" s="46">
        <v>53.17</v>
      </c>
      <c r="L16" s="46">
        <v>0</v>
      </c>
      <c r="M16" s="74">
        <v>0</v>
      </c>
      <c r="N16" s="73">
        <v>0</v>
      </c>
      <c r="O16" s="46">
        <v>36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175.05</v>
      </c>
      <c r="Y16">
        <v>19.16</v>
      </c>
      <c r="Z16">
        <v>46.11</v>
      </c>
      <c r="AA16">
        <v>0</v>
      </c>
      <c r="AB16">
        <v>0</v>
      </c>
      <c r="AC16">
        <v>30.61</v>
      </c>
      <c r="AD16">
        <v>0</v>
      </c>
      <c r="AE16">
        <v>9.69</v>
      </c>
      <c r="AF16">
        <v>36</v>
      </c>
      <c r="AG16">
        <v>0</v>
      </c>
      <c r="AH16">
        <v>48.34</v>
      </c>
      <c r="AI16">
        <v>29.58</v>
      </c>
      <c r="AJ16">
        <v>20.3</v>
      </c>
      <c r="AK16">
        <v>142.1</v>
      </c>
      <c r="AL16">
        <v>67.67</v>
      </c>
      <c r="AM16">
        <v>100.05</v>
      </c>
      <c r="AN16">
        <v>4.83</v>
      </c>
      <c r="AO16">
        <v>0</v>
      </c>
      <c r="AP16">
        <v>148.04</v>
      </c>
      <c r="AQ16">
        <v>0</v>
      </c>
      <c r="AR16">
        <v>77.34</v>
      </c>
      <c r="AS16">
        <v>53.17</v>
      </c>
      <c r="AT16">
        <v>0</v>
      </c>
      <c r="AU16">
        <v>24.17</v>
      </c>
      <c r="AV16">
        <v>107.59</v>
      </c>
      <c r="AW16">
        <v>2</v>
      </c>
      <c r="AX16">
        <v>0.63</v>
      </c>
      <c r="AY16">
        <v>7.07</v>
      </c>
      <c r="AZ16">
        <v>19.61</v>
      </c>
      <c r="BA16">
        <v>193.34</v>
      </c>
      <c r="BB16">
        <v>22.23</v>
      </c>
      <c r="BC16">
        <v>0</v>
      </c>
      <c r="BD16">
        <v>0</v>
      </c>
      <c r="BE16">
        <v>63.03</v>
      </c>
    </row>
    <row r="17" spans="1:57">
      <c r="A17" t="s">
        <v>250</v>
      </c>
      <c r="G17" t="s">
        <v>59</v>
      </c>
      <c r="H17" s="73">
        <v>949.61000000000013</v>
      </c>
      <c r="I17" s="46">
        <v>249.2</v>
      </c>
      <c r="J17" s="46">
        <v>157.72999999999999</v>
      </c>
      <c r="K17" s="46">
        <v>53.17</v>
      </c>
      <c r="L17" s="46">
        <v>0</v>
      </c>
      <c r="M17" s="74">
        <v>0</v>
      </c>
      <c r="N17" s="73">
        <v>0</v>
      </c>
      <c r="O17" s="46">
        <v>36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175.05</v>
      </c>
      <c r="Y17">
        <v>19.16</v>
      </c>
      <c r="Z17">
        <v>46.11</v>
      </c>
      <c r="AA17">
        <v>0</v>
      </c>
      <c r="AB17">
        <v>0</v>
      </c>
      <c r="AC17">
        <v>30.61</v>
      </c>
      <c r="AD17">
        <v>0</v>
      </c>
      <c r="AE17">
        <v>9.69</v>
      </c>
      <c r="AF17">
        <v>36</v>
      </c>
      <c r="AG17">
        <v>0</v>
      </c>
      <c r="AH17">
        <v>48.34</v>
      </c>
      <c r="AI17">
        <v>29.58</v>
      </c>
      <c r="AJ17">
        <v>20.3</v>
      </c>
      <c r="AK17">
        <v>142.1</v>
      </c>
      <c r="AL17">
        <v>67.67</v>
      </c>
      <c r="AM17">
        <v>100.05</v>
      </c>
      <c r="AN17">
        <v>4.83</v>
      </c>
      <c r="AO17">
        <v>0</v>
      </c>
      <c r="AP17">
        <v>148.04</v>
      </c>
      <c r="AQ17">
        <v>0</v>
      </c>
      <c r="AR17">
        <v>77.34</v>
      </c>
      <c r="AS17">
        <v>53.17</v>
      </c>
      <c r="AT17">
        <v>0</v>
      </c>
      <c r="AU17">
        <v>24.17</v>
      </c>
      <c r="AV17">
        <v>107.59</v>
      </c>
      <c r="AW17">
        <v>2</v>
      </c>
      <c r="AX17">
        <v>0.63</v>
      </c>
      <c r="AY17">
        <v>7.07</v>
      </c>
      <c r="AZ17">
        <v>19.61</v>
      </c>
      <c r="BA17">
        <v>193.34</v>
      </c>
      <c r="BB17">
        <v>22.23</v>
      </c>
      <c r="BC17">
        <v>0</v>
      </c>
      <c r="BD17">
        <v>0</v>
      </c>
      <c r="BE17">
        <v>63.03</v>
      </c>
    </row>
    <row r="18" spans="1:57">
      <c r="A18" t="s">
        <v>251</v>
      </c>
      <c r="G18" t="s">
        <v>60</v>
      </c>
      <c r="H18" s="73">
        <v>949.61000000000013</v>
      </c>
      <c r="I18" s="46">
        <v>249.2</v>
      </c>
      <c r="J18" s="46">
        <v>157.72999999999999</v>
      </c>
      <c r="K18" s="46">
        <v>53.17</v>
      </c>
      <c r="L18" s="46">
        <v>0</v>
      </c>
      <c r="M18" s="74">
        <v>0</v>
      </c>
      <c r="N18" s="73">
        <v>0</v>
      </c>
      <c r="O18" s="46">
        <v>36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175.05</v>
      </c>
      <c r="Y18">
        <v>19.16</v>
      </c>
      <c r="Z18">
        <v>46.11</v>
      </c>
      <c r="AA18">
        <v>0</v>
      </c>
      <c r="AB18">
        <v>0</v>
      </c>
      <c r="AC18">
        <v>30.61</v>
      </c>
      <c r="AD18">
        <v>0</v>
      </c>
      <c r="AE18">
        <v>9.69</v>
      </c>
      <c r="AF18">
        <v>36</v>
      </c>
      <c r="AG18">
        <v>0</v>
      </c>
      <c r="AH18">
        <v>48.34</v>
      </c>
      <c r="AI18">
        <v>29.58</v>
      </c>
      <c r="AJ18">
        <v>20.3</v>
      </c>
      <c r="AK18">
        <v>142.1</v>
      </c>
      <c r="AL18">
        <v>67.67</v>
      </c>
      <c r="AM18">
        <v>100.05</v>
      </c>
      <c r="AN18">
        <v>4.83</v>
      </c>
      <c r="AO18">
        <v>0</v>
      </c>
      <c r="AP18">
        <v>148.04</v>
      </c>
      <c r="AQ18">
        <v>0</v>
      </c>
      <c r="AR18">
        <v>77.34</v>
      </c>
      <c r="AS18">
        <v>53.17</v>
      </c>
      <c r="AT18">
        <v>0</v>
      </c>
      <c r="AU18">
        <v>24.17</v>
      </c>
      <c r="AV18">
        <v>107.59</v>
      </c>
      <c r="AW18">
        <v>2</v>
      </c>
      <c r="AX18">
        <v>0.63</v>
      </c>
      <c r="AY18">
        <v>7.07</v>
      </c>
      <c r="AZ18">
        <v>19.61</v>
      </c>
      <c r="BA18">
        <v>193.34</v>
      </c>
      <c r="BB18">
        <v>22.23</v>
      </c>
      <c r="BC18">
        <v>0</v>
      </c>
      <c r="BD18">
        <v>0</v>
      </c>
      <c r="BE18">
        <v>63.03</v>
      </c>
    </row>
    <row r="19" spans="1:57">
      <c r="A19" t="s">
        <v>265</v>
      </c>
      <c r="G19" t="s">
        <v>61</v>
      </c>
      <c r="H19" s="73">
        <v>949.56000000000017</v>
      </c>
      <c r="I19" s="46">
        <v>249.2</v>
      </c>
      <c r="J19" s="46">
        <v>157.63999999999999</v>
      </c>
      <c r="K19" s="46">
        <v>53.17</v>
      </c>
      <c r="L19" s="46">
        <v>0</v>
      </c>
      <c r="M19" s="74">
        <v>0</v>
      </c>
      <c r="N19" s="73">
        <v>0</v>
      </c>
      <c r="O19" s="46">
        <v>36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175.05</v>
      </c>
      <c r="Y19">
        <v>19.16</v>
      </c>
      <c r="Z19">
        <v>46.11</v>
      </c>
      <c r="AA19">
        <v>0</v>
      </c>
      <c r="AB19">
        <v>0</v>
      </c>
      <c r="AC19">
        <v>30.61</v>
      </c>
      <c r="AD19">
        <v>0</v>
      </c>
      <c r="AE19">
        <v>9.6</v>
      </c>
      <c r="AF19">
        <v>36</v>
      </c>
      <c r="AG19">
        <v>0</v>
      </c>
      <c r="AH19">
        <v>48.34</v>
      </c>
      <c r="AI19">
        <v>29.58</v>
      </c>
      <c r="AJ19">
        <v>20.3</v>
      </c>
      <c r="AK19">
        <v>142.1</v>
      </c>
      <c r="AL19">
        <v>67.67</v>
      </c>
      <c r="AM19">
        <v>100.05</v>
      </c>
      <c r="AN19">
        <v>4.83</v>
      </c>
      <c r="AO19">
        <v>0</v>
      </c>
      <c r="AP19">
        <v>148.04</v>
      </c>
      <c r="AQ19">
        <v>0</v>
      </c>
      <c r="AR19">
        <v>77.34</v>
      </c>
      <c r="AS19">
        <v>53.17</v>
      </c>
      <c r="AT19">
        <v>0</v>
      </c>
      <c r="AU19">
        <v>24.17</v>
      </c>
      <c r="AV19">
        <v>107.59</v>
      </c>
      <c r="AW19">
        <v>2</v>
      </c>
      <c r="AX19">
        <v>0.57999999999999996</v>
      </c>
      <c r="AY19">
        <v>7.07</v>
      </c>
      <c r="AZ19">
        <v>19.61</v>
      </c>
      <c r="BA19">
        <v>193.34</v>
      </c>
      <c r="BB19">
        <v>22.23</v>
      </c>
      <c r="BC19">
        <v>0</v>
      </c>
      <c r="BD19">
        <v>0</v>
      </c>
      <c r="BE19">
        <v>63.03</v>
      </c>
    </row>
    <row r="20" spans="1:57">
      <c r="A20" t="s">
        <v>266</v>
      </c>
      <c r="G20" t="s">
        <v>62</v>
      </c>
      <c r="H20" s="73">
        <v>949.56000000000017</v>
      </c>
      <c r="I20" s="46">
        <v>249.2</v>
      </c>
      <c r="J20" s="46">
        <v>157.63999999999999</v>
      </c>
      <c r="K20" s="46">
        <v>53.17</v>
      </c>
      <c r="L20" s="46">
        <v>0</v>
      </c>
      <c r="M20" s="74">
        <v>0</v>
      </c>
      <c r="N20" s="73">
        <v>0</v>
      </c>
      <c r="O20" s="46">
        <v>36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175.05</v>
      </c>
      <c r="Y20">
        <v>19.16</v>
      </c>
      <c r="Z20">
        <v>46.11</v>
      </c>
      <c r="AA20">
        <v>0</v>
      </c>
      <c r="AB20">
        <v>0</v>
      </c>
      <c r="AC20">
        <v>30.61</v>
      </c>
      <c r="AD20">
        <v>0</v>
      </c>
      <c r="AE20">
        <v>9.6</v>
      </c>
      <c r="AF20">
        <v>36</v>
      </c>
      <c r="AG20">
        <v>0</v>
      </c>
      <c r="AH20">
        <v>48.34</v>
      </c>
      <c r="AI20">
        <v>29.58</v>
      </c>
      <c r="AJ20">
        <v>20.3</v>
      </c>
      <c r="AK20">
        <v>142.1</v>
      </c>
      <c r="AL20">
        <v>67.67</v>
      </c>
      <c r="AM20">
        <v>100.05</v>
      </c>
      <c r="AN20">
        <v>4.83</v>
      </c>
      <c r="AO20">
        <v>0</v>
      </c>
      <c r="AP20">
        <v>148.04</v>
      </c>
      <c r="AQ20">
        <v>0</v>
      </c>
      <c r="AR20">
        <v>77.34</v>
      </c>
      <c r="AS20">
        <v>53.17</v>
      </c>
      <c r="AT20">
        <v>0</v>
      </c>
      <c r="AU20">
        <v>24.17</v>
      </c>
      <c r="AV20">
        <v>107.59</v>
      </c>
      <c r="AW20">
        <v>2</v>
      </c>
      <c r="AX20">
        <v>0.57999999999999996</v>
      </c>
      <c r="AY20">
        <v>7.07</v>
      </c>
      <c r="AZ20">
        <v>19.61</v>
      </c>
      <c r="BA20">
        <v>193.34</v>
      </c>
      <c r="BB20">
        <v>22.23</v>
      </c>
      <c r="BC20">
        <v>0</v>
      </c>
      <c r="BD20">
        <v>0</v>
      </c>
      <c r="BE20">
        <v>63.03</v>
      </c>
    </row>
    <row r="21" spans="1:57">
      <c r="A21" t="s">
        <v>252</v>
      </c>
      <c r="G21" t="s">
        <v>63</v>
      </c>
      <c r="H21" s="73">
        <v>949.56000000000017</v>
      </c>
      <c r="I21" s="46">
        <v>249.2</v>
      </c>
      <c r="J21" s="46">
        <v>157.63999999999999</v>
      </c>
      <c r="K21" s="46">
        <v>53.17</v>
      </c>
      <c r="L21" s="46">
        <v>0</v>
      </c>
      <c r="M21" s="74">
        <v>0</v>
      </c>
      <c r="N21" s="73">
        <v>0</v>
      </c>
      <c r="O21" s="46">
        <v>36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175.05</v>
      </c>
      <c r="Y21">
        <v>19.16</v>
      </c>
      <c r="Z21">
        <v>46.11</v>
      </c>
      <c r="AA21">
        <v>0</v>
      </c>
      <c r="AB21">
        <v>0</v>
      </c>
      <c r="AC21">
        <v>30.61</v>
      </c>
      <c r="AD21">
        <v>0</v>
      </c>
      <c r="AE21">
        <v>9.6</v>
      </c>
      <c r="AF21">
        <v>36</v>
      </c>
      <c r="AG21">
        <v>0</v>
      </c>
      <c r="AH21">
        <v>48.34</v>
      </c>
      <c r="AI21">
        <v>29.58</v>
      </c>
      <c r="AJ21">
        <v>20.3</v>
      </c>
      <c r="AK21">
        <v>142.1</v>
      </c>
      <c r="AL21">
        <v>67.67</v>
      </c>
      <c r="AM21">
        <v>100.05</v>
      </c>
      <c r="AN21">
        <v>4.83</v>
      </c>
      <c r="AO21">
        <v>0</v>
      </c>
      <c r="AP21">
        <v>148.04</v>
      </c>
      <c r="AQ21">
        <v>0</v>
      </c>
      <c r="AR21">
        <v>77.34</v>
      </c>
      <c r="AS21">
        <v>53.17</v>
      </c>
      <c r="AT21">
        <v>0</v>
      </c>
      <c r="AU21">
        <v>24.17</v>
      </c>
      <c r="AV21">
        <v>107.59</v>
      </c>
      <c r="AW21">
        <v>2</v>
      </c>
      <c r="AX21">
        <v>0.57999999999999996</v>
      </c>
      <c r="AY21">
        <v>7.07</v>
      </c>
      <c r="AZ21">
        <v>19.61</v>
      </c>
      <c r="BA21">
        <v>193.34</v>
      </c>
      <c r="BB21">
        <v>22.23</v>
      </c>
      <c r="BC21">
        <v>0</v>
      </c>
      <c r="BD21">
        <v>0</v>
      </c>
      <c r="BE21">
        <v>63.03</v>
      </c>
    </row>
    <row r="22" spans="1:57">
      <c r="A22" t="s">
        <v>253</v>
      </c>
      <c r="G22" t="s">
        <v>64</v>
      </c>
      <c r="H22" s="73">
        <v>949.56000000000017</v>
      </c>
      <c r="I22" s="46">
        <v>249.2</v>
      </c>
      <c r="J22" s="46">
        <v>157.63999999999999</v>
      </c>
      <c r="K22" s="46">
        <v>53.17</v>
      </c>
      <c r="L22" s="46">
        <v>0</v>
      </c>
      <c r="M22" s="74">
        <v>0</v>
      </c>
      <c r="N22" s="73">
        <v>0</v>
      </c>
      <c r="O22" s="46">
        <v>36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175.05</v>
      </c>
      <c r="Y22">
        <v>19.16</v>
      </c>
      <c r="Z22">
        <v>46.11</v>
      </c>
      <c r="AA22">
        <v>0</v>
      </c>
      <c r="AB22">
        <v>0</v>
      </c>
      <c r="AC22">
        <v>30.61</v>
      </c>
      <c r="AD22">
        <v>0</v>
      </c>
      <c r="AE22">
        <v>9.6</v>
      </c>
      <c r="AF22">
        <v>36</v>
      </c>
      <c r="AG22">
        <v>0</v>
      </c>
      <c r="AH22">
        <v>48.34</v>
      </c>
      <c r="AI22">
        <v>29.58</v>
      </c>
      <c r="AJ22">
        <v>20.3</v>
      </c>
      <c r="AK22">
        <v>142.1</v>
      </c>
      <c r="AL22">
        <v>67.67</v>
      </c>
      <c r="AM22">
        <v>100.05</v>
      </c>
      <c r="AN22">
        <v>4.83</v>
      </c>
      <c r="AO22">
        <v>0</v>
      </c>
      <c r="AP22">
        <v>148.04</v>
      </c>
      <c r="AQ22">
        <v>0</v>
      </c>
      <c r="AR22">
        <v>77.34</v>
      </c>
      <c r="AS22">
        <v>53.17</v>
      </c>
      <c r="AT22">
        <v>0</v>
      </c>
      <c r="AU22">
        <v>24.17</v>
      </c>
      <c r="AV22">
        <v>107.59</v>
      </c>
      <c r="AW22">
        <v>2</v>
      </c>
      <c r="AX22">
        <v>0.57999999999999996</v>
      </c>
      <c r="AY22">
        <v>7.07</v>
      </c>
      <c r="AZ22">
        <v>19.61</v>
      </c>
      <c r="BA22">
        <v>193.34</v>
      </c>
      <c r="BB22">
        <v>22.23</v>
      </c>
      <c r="BC22">
        <v>0</v>
      </c>
      <c r="BD22">
        <v>0</v>
      </c>
      <c r="BE22">
        <v>63.03</v>
      </c>
    </row>
    <row r="23" spans="1:57">
      <c r="A23" t="s">
        <v>254</v>
      </c>
      <c r="G23" t="s">
        <v>65</v>
      </c>
      <c r="H23" s="73">
        <v>949.56000000000017</v>
      </c>
      <c r="I23" s="46">
        <v>219.62</v>
      </c>
      <c r="J23" s="46">
        <v>157.54</v>
      </c>
      <c r="K23" s="46">
        <v>53.17</v>
      </c>
      <c r="L23" s="46">
        <v>0</v>
      </c>
      <c r="M23" s="74">
        <v>0</v>
      </c>
      <c r="N23" s="73">
        <v>0</v>
      </c>
      <c r="O23" s="46">
        <v>36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175.05</v>
      </c>
      <c r="Y23">
        <v>19.16</v>
      </c>
      <c r="Z23">
        <v>46.11</v>
      </c>
      <c r="AA23">
        <v>0</v>
      </c>
      <c r="AB23">
        <v>0</v>
      </c>
      <c r="AC23">
        <v>30.61</v>
      </c>
      <c r="AD23">
        <v>0</v>
      </c>
      <c r="AE23">
        <v>9.5</v>
      </c>
      <c r="AF23">
        <v>36</v>
      </c>
      <c r="AG23">
        <v>0</v>
      </c>
      <c r="AH23">
        <v>48.34</v>
      </c>
      <c r="AI23">
        <v>0</v>
      </c>
      <c r="AJ23">
        <v>20.3</v>
      </c>
      <c r="AK23">
        <v>142.1</v>
      </c>
      <c r="AL23">
        <v>67.67</v>
      </c>
      <c r="AM23">
        <v>100.05</v>
      </c>
      <c r="AN23">
        <v>4.83</v>
      </c>
      <c r="AO23">
        <v>0</v>
      </c>
      <c r="AP23">
        <v>148.04</v>
      </c>
      <c r="AQ23">
        <v>0</v>
      </c>
      <c r="AR23">
        <v>77.34</v>
      </c>
      <c r="AS23">
        <v>53.17</v>
      </c>
      <c r="AT23">
        <v>0</v>
      </c>
      <c r="AU23">
        <v>24.17</v>
      </c>
      <c r="AV23">
        <v>107.59</v>
      </c>
      <c r="AW23">
        <v>2</v>
      </c>
      <c r="AX23">
        <v>0.57999999999999996</v>
      </c>
      <c r="AY23">
        <v>7.07</v>
      </c>
      <c r="AZ23">
        <v>19.61</v>
      </c>
      <c r="BA23">
        <v>193.34</v>
      </c>
      <c r="BB23">
        <v>22.23</v>
      </c>
      <c r="BC23">
        <v>0</v>
      </c>
      <c r="BD23">
        <v>0</v>
      </c>
      <c r="BE23">
        <v>63.03</v>
      </c>
    </row>
    <row r="24" spans="1:57">
      <c r="A24" t="s">
        <v>255</v>
      </c>
      <c r="G24" t="s">
        <v>66</v>
      </c>
      <c r="H24" s="73">
        <v>949.56000000000017</v>
      </c>
      <c r="I24" s="46">
        <v>219.62</v>
      </c>
      <c r="J24" s="46">
        <v>157.54</v>
      </c>
      <c r="K24" s="46">
        <v>53.17</v>
      </c>
      <c r="L24" s="46">
        <v>0</v>
      </c>
      <c r="M24" s="74">
        <v>0</v>
      </c>
      <c r="N24" s="73">
        <v>0</v>
      </c>
      <c r="O24" s="46">
        <v>36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175.05</v>
      </c>
      <c r="Y24">
        <v>19.16</v>
      </c>
      <c r="Z24">
        <v>46.11</v>
      </c>
      <c r="AA24">
        <v>0</v>
      </c>
      <c r="AB24">
        <v>0</v>
      </c>
      <c r="AC24">
        <v>30.61</v>
      </c>
      <c r="AD24">
        <v>0</v>
      </c>
      <c r="AE24">
        <v>9.5</v>
      </c>
      <c r="AF24">
        <v>36</v>
      </c>
      <c r="AG24">
        <v>0</v>
      </c>
      <c r="AH24">
        <v>48.34</v>
      </c>
      <c r="AI24">
        <v>0</v>
      </c>
      <c r="AJ24">
        <v>20.3</v>
      </c>
      <c r="AK24">
        <v>142.1</v>
      </c>
      <c r="AL24">
        <v>67.67</v>
      </c>
      <c r="AM24">
        <v>100.05</v>
      </c>
      <c r="AN24">
        <v>4.83</v>
      </c>
      <c r="AO24">
        <v>0</v>
      </c>
      <c r="AP24">
        <v>148.04</v>
      </c>
      <c r="AQ24">
        <v>0</v>
      </c>
      <c r="AR24">
        <v>77.34</v>
      </c>
      <c r="AS24">
        <v>53.17</v>
      </c>
      <c r="AT24">
        <v>0</v>
      </c>
      <c r="AU24">
        <v>24.17</v>
      </c>
      <c r="AV24">
        <v>107.59</v>
      </c>
      <c r="AW24">
        <v>2</v>
      </c>
      <c r="AX24">
        <v>0.57999999999999996</v>
      </c>
      <c r="AY24">
        <v>7.07</v>
      </c>
      <c r="AZ24">
        <v>19.61</v>
      </c>
      <c r="BA24">
        <v>193.34</v>
      </c>
      <c r="BB24">
        <v>22.23</v>
      </c>
      <c r="BC24">
        <v>0</v>
      </c>
      <c r="BD24">
        <v>0</v>
      </c>
      <c r="BE24">
        <v>63.03</v>
      </c>
    </row>
    <row r="25" spans="1:57">
      <c r="A25" t="s">
        <v>256</v>
      </c>
      <c r="G25" t="s">
        <v>67</v>
      </c>
      <c r="H25" s="73">
        <v>949.56000000000017</v>
      </c>
      <c r="I25" s="46">
        <v>219.62</v>
      </c>
      <c r="J25" s="46">
        <v>157.54</v>
      </c>
      <c r="K25" s="46">
        <v>53.17</v>
      </c>
      <c r="L25" s="46">
        <v>0</v>
      </c>
      <c r="M25" s="74">
        <v>0</v>
      </c>
      <c r="N25" s="73">
        <v>0</v>
      </c>
      <c r="O25" s="46">
        <v>36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175.05</v>
      </c>
      <c r="Y25">
        <v>19.16</v>
      </c>
      <c r="Z25">
        <v>46.11</v>
      </c>
      <c r="AA25">
        <v>0</v>
      </c>
      <c r="AB25">
        <v>0</v>
      </c>
      <c r="AC25">
        <v>30.61</v>
      </c>
      <c r="AD25">
        <v>0</v>
      </c>
      <c r="AE25">
        <v>9.5</v>
      </c>
      <c r="AF25">
        <v>36</v>
      </c>
      <c r="AG25">
        <v>0</v>
      </c>
      <c r="AH25">
        <v>48.34</v>
      </c>
      <c r="AI25">
        <v>0</v>
      </c>
      <c r="AJ25">
        <v>20.3</v>
      </c>
      <c r="AK25">
        <v>142.1</v>
      </c>
      <c r="AL25">
        <v>67.67</v>
      </c>
      <c r="AM25">
        <v>100.05</v>
      </c>
      <c r="AN25">
        <v>4.83</v>
      </c>
      <c r="AO25">
        <v>0</v>
      </c>
      <c r="AP25">
        <v>148.04</v>
      </c>
      <c r="AQ25">
        <v>0</v>
      </c>
      <c r="AR25">
        <v>77.34</v>
      </c>
      <c r="AS25">
        <v>53.17</v>
      </c>
      <c r="AT25">
        <v>0</v>
      </c>
      <c r="AU25">
        <v>24.17</v>
      </c>
      <c r="AV25">
        <v>107.59</v>
      </c>
      <c r="AW25">
        <v>2</v>
      </c>
      <c r="AX25">
        <v>0.57999999999999996</v>
      </c>
      <c r="AY25">
        <v>7.07</v>
      </c>
      <c r="AZ25">
        <v>19.61</v>
      </c>
      <c r="BA25">
        <v>193.34</v>
      </c>
      <c r="BB25">
        <v>22.23</v>
      </c>
      <c r="BC25">
        <v>0</v>
      </c>
      <c r="BD25">
        <v>0</v>
      </c>
      <c r="BE25">
        <v>63.03</v>
      </c>
    </row>
    <row r="26" spans="1:57">
      <c r="A26" t="s">
        <v>257</v>
      </c>
      <c r="G26" t="s">
        <v>68</v>
      </c>
      <c r="H26" s="73">
        <v>948.54000000000008</v>
      </c>
      <c r="I26" s="46">
        <v>219.62</v>
      </c>
      <c r="J26" s="46">
        <v>157.54</v>
      </c>
      <c r="K26" s="46">
        <v>53.17</v>
      </c>
      <c r="L26" s="46">
        <v>0</v>
      </c>
      <c r="M26" s="74">
        <v>0</v>
      </c>
      <c r="N26" s="73">
        <v>0</v>
      </c>
      <c r="O26" s="46">
        <v>36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175.05</v>
      </c>
      <c r="Y26">
        <v>19.16</v>
      </c>
      <c r="Z26">
        <v>46.11</v>
      </c>
      <c r="AA26">
        <v>0</v>
      </c>
      <c r="AB26">
        <v>0</v>
      </c>
      <c r="AC26">
        <v>30.61</v>
      </c>
      <c r="AD26">
        <v>0</v>
      </c>
      <c r="AE26">
        <v>9.5</v>
      </c>
      <c r="AF26">
        <v>36</v>
      </c>
      <c r="AG26">
        <v>0</v>
      </c>
      <c r="AH26">
        <v>48.34</v>
      </c>
      <c r="AI26">
        <v>0</v>
      </c>
      <c r="AJ26">
        <v>20.3</v>
      </c>
      <c r="AK26">
        <v>142.1</v>
      </c>
      <c r="AL26">
        <v>67.67</v>
      </c>
      <c r="AM26">
        <v>100.05</v>
      </c>
      <c r="AN26">
        <v>4.83</v>
      </c>
      <c r="AO26">
        <v>0</v>
      </c>
      <c r="AP26">
        <v>148.04</v>
      </c>
      <c r="AQ26">
        <v>0</v>
      </c>
      <c r="AR26">
        <v>77.34</v>
      </c>
      <c r="AS26">
        <v>53.17</v>
      </c>
      <c r="AT26">
        <v>0</v>
      </c>
      <c r="AU26">
        <v>24.17</v>
      </c>
      <c r="AV26">
        <v>107.59</v>
      </c>
      <c r="AW26">
        <v>2</v>
      </c>
      <c r="AX26">
        <v>0.57999999999999996</v>
      </c>
      <c r="AY26">
        <v>6.05</v>
      </c>
      <c r="AZ26">
        <v>19.61</v>
      </c>
      <c r="BA26">
        <v>193.34</v>
      </c>
      <c r="BB26">
        <v>22.23</v>
      </c>
      <c r="BC26">
        <v>0</v>
      </c>
      <c r="BD26">
        <v>0</v>
      </c>
      <c r="BE26">
        <v>63.03</v>
      </c>
    </row>
    <row r="27" spans="1:57">
      <c r="A27" t="s">
        <v>258</v>
      </c>
      <c r="G27" t="s">
        <v>69</v>
      </c>
      <c r="H27" s="73">
        <v>841.05</v>
      </c>
      <c r="I27" s="46">
        <v>173.51</v>
      </c>
      <c r="J27" s="46">
        <v>157.45999999999998</v>
      </c>
      <c r="K27" s="46">
        <v>53.17</v>
      </c>
      <c r="L27" s="46">
        <v>0</v>
      </c>
      <c r="M27" s="74">
        <v>0</v>
      </c>
      <c r="N27" s="73">
        <v>0</v>
      </c>
      <c r="O27" s="46">
        <v>36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175.05</v>
      </c>
      <c r="Y27">
        <v>19.16</v>
      </c>
      <c r="Z27">
        <v>0</v>
      </c>
      <c r="AA27">
        <v>0</v>
      </c>
      <c r="AB27">
        <v>0</v>
      </c>
      <c r="AC27">
        <v>30.61</v>
      </c>
      <c r="AD27">
        <v>0</v>
      </c>
      <c r="AE27">
        <v>9.42</v>
      </c>
      <c r="AF27">
        <v>36</v>
      </c>
      <c r="AG27">
        <v>0</v>
      </c>
      <c r="AH27">
        <v>48.34</v>
      </c>
      <c r="AI27">
        <v>0</v>
      </c>
      <c r="AJ27">
        <v>20.3</v>
      </c>
      <c r="AK27">
        <v>142.1</v>
      </c>
      <c r="AL27">
        <v>67.67</v>
      </c>
      <c r="AM27">
        <v>100.05</v>
      </c>
      <c r="AN27">
        <v>4.83</v>
      </c>
      <c r="AO27">
        <v>0</v>
      </c>
      <c r="AP27">
        <v>148.04</v>
      </c>
      <c r="AQ27">
        <v>0</v>
      </c>
      <c r="AR27">
        <v>77.34</v>
      </c>
      <c r="AS27">
        <v>53.17</v>
      </c>
      <c r="AT27">
        <v>0</v>
      </c>
      <c r="AU27">
        <v>24.17</v>
      </c>
      <c r="AV27">
        <v>0</v>
      </c>
      <c r="AW27">
        <v>2</v>
      </c>
      <c r="AX27">
        <v>0.68</v>
      </c>
      <c r="AY27">
        <v>6.05</v>
      </c>
      <c r="AZ27">
        <v>19.61</v>
      </c>
      <c r="BA27">
        <v>193.34</v>
      </c>
      <c r="BB27">
        <v>22.23</v>
      </c>
      <c r="BC27">
        <v>0</v>
      </c>
      <c r="BD27">
        <v>0</v>
      </c>
      <c r="BE27">
        <v>63.03</v>
      </c>
    </row>
    <row r="28" spans="1:57">
      <c r="A28" t="s">
        <v>259</v>
      </c>
      <c r="G28" t="s">
        <v>70</v>
      </c>
      <c r="H28" s="73">
        <v>841.05</v>
      </c>
      <c r="I28" s="46">
        <v>173.51</v>
      </c>
      <c r="J28" s="46">
        <v>157.45999999999998</v>
      </c>
      <c r="K28" s="46">
        <v>53.17</v>
      </c>
      <c r="L28" s="46">
        <v>0</v>
      </c>
      <c r="M28" s="74">
        <v>0</v>
      </c>
      <c r="N28" s="73">
        <v>0</v>
      </c>
      <c r="O28" s="46">
        <v>36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175.05</v>
      </c>
      <c r="Y28">
        <v>19.16</v>
      </c>
      <c r="Z28">
        <v>0</v>
      </c>
      <c r="AA28">
        <v>0</v>
      </c>
      <c r="AB28">
        <v>0</v>
      </c>
      <c r="AC28">
        <v>30.61</v>
      </c>
      <c r="AD28">
        <v>0</v>
      </c>
      <c r="AE28">
        <v>9.42</v>
      </c>
      <c r="AF28">
        <v>36</v>
      </c>
      <c r="AG28">
        <v>0</v>
      </c>
      <c r="AH28">
        <v>48.34</v>
      </c>
      <c r="AI28">
        <v>0</v>
      </c>
      <c r="AJ28">
        <v>20.3</v>
      </c>
      <c r="AK28">
        <v>142.1</v>
      </c>
      <c r="AL28">
        <v>67.67</v>
      </c>
      <c r="AM28">
        <v>100.05</v>
      </c>
      <c r="AN28">
        <v>4.83</v>
      </c>
      <c r="AO28">
        <v>0</v>
      </c>
      <c r="AP28">
        <v>148.04</v>
      </c>
      <c r="AQ28">
        <v>0</v>
      </c>
      <c r="AR28">
        <v>77.34</v>
      </c>
      <c r="AS28">
        <v>53.17</v>
      </c>
      <c r="AT28">
        <v>0</v>
      </c>
      <c r="AU28">
        <v>24.17</v>
      </c>
      <c r="AV28">
        <v>0</v>
      </c>
      <c r="AW28">
        <v>2</v>
      </c>
      <c r="AX28">
        <v>0.68</v>
      </c>
      <c r="AY28">
        <v>6.05</v>
      </c>
      <c r="AZ28">
        <v>19.61</v>
      </c>
      <c r="BA28">
        <v>193.34</v>
      </c>
      <c r="BB28">
        <v>22.23</v>
      </c>
      <c r="BC28">
        <v>0</v>
      </c>
      <c r="BD28">
        <v>0</v>
      </c>
      <c r="BE28">
        <v>63.03</v>
      </c>
    </row>
    <row r="29" spans="1:57">
      <c r="A29" t="s">
        <v>267</v>
      </c>
      <c r="G29" t="s">
        <v>71</v>
      </c>
      <c r="H29" s="73">
        <v>841.05</v>
      </c>
      <c r="I29" s="46">
        <v>173.51</v>
      </c>
      <c r="J29" s="46">
        <v>157.45999999999998</v>
      </c>
      <c r="K29" s="46">
        <v>53.17</v>
      </c>
      <c r="L29" s="46">
        <v>0.2</v>
      </c>
      <c r="M29" s="74">
        <v>0</v>
      </c>
      <c r="N29" s="73">
        <v>0</v>
      </c>
      <c r="O29" s="46">
        <v>36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175.05</v>
      </c>
      <c r="Y29">
        <v>19.16</v>
      </c>
      <c r="Z29">
        <v>0</v>
      </c>
      <c r="AA29">
        <v>0</v>
      </c>
      <c r="AB29">
        <v>0</v>
      </c>
      <c r="AC29">
        <v>30.61</v>
      </c>
      <c r="AD29">
        <v>0</v>
      </c>
      <c r="AE29">
        <v>9.42</v>
      </c>
      <c r="AF29">
        <v>36</v>
      </c>
      <c r="AG29">
        <v>0</v>
      </c>
      <c r="AH29">
        <v>48.34</v>
      </c>
      <c r="AI29">
        <v>0</v>
      </c>
      <c r="AJ29">
        <v>20.3</v>
      </c>
      <c r="AK29">
        <v>142.1</v>
      </c>
      <c r="AL29">
        <v>67.67</v>
      </c>
      <c r="AM29">
        <v>100.05</v>
      </c>
      <c r="AN29">
        <v>4.83</v>
      </c>
      <c r="AO29">
        <v>0.2</v>
      </c>
      <c r="AP29">
        <v>148.04</v>
      </c>
      <c r="AQ29">
        <v>0</v>
      </c>
      <c r="AR29">
        <v>77.34</v>
      </c>
      <c r="AS29">
        <v>53.17</v>
      </c>
      <c r="AT29">
        <v>0</v>
      </c>
      <c r="AU29">
        <v>24.17</v>
      </c>
      <c r="AV29">
        <v>0</v>
      </c>
      <c r="AW29">
        <v>2</v>
      </c>
      <c r="AX29">
        <v>0.68</v>
      </c>
      <c r="AY29">
        <v>6.05</v>
      </c>
      <c r="AZ29">
        <v>19.61</v>
      </c>
      <c r="BA29">
        <v>193.34</v>
      </c>
      <c r="BB29">
        <v>22.23</v>
      </c>
      <c r="BC29">
        <v>0</v>
      </c>
      <c r="BD29">
        <v>0</v>
      </c>
      <c r="BE29">
        <v>63.03</v>
      </c>
    </row>
    <row r="30" spans="1:57">
      <c r="A30" t="s">
        <v>268</v>
      </c>
      <c r="G30" t="s">
        <v>72</v>
      </c>
      <c r="H30" s="73">
        <v>841.05</v>
      </c>
      <c r="I30" s="46">
        <v>173.51</v>
      </c>
      <c r="J30" s="46">
        <v>157.45999999999998</v>
      </c>
      <c r="K30" s="46">
        <v>53.17</v>
      </c>
      <c r="L30" s="46">
        <v>0.48</v>
      </c>
      <c r="M30" s="74">
        <v>0</v>
      </c>
      <c r="N30" s="73">
        <v>0</v>
      </c>
      <c r="O30" s="46">
        <v>36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175.05</v>
      </c>
      <c r="Y30">
        <v>19.16</v>
      </c>
      <c r="Z30">
        <v>0</v>
      </c>
      <c r="AA30">
        <v>0</v>
      </c>
      <c r="AB30">
        <v>0</v>
      </c>
      <c r="AC30">
        <v>30.61</v>
      </c>
      <c r="AD30">
        <v>0</v>
      </c>
      <c r="AE30">
        <v>9.42</v>
      </c>
      <c r="AF30">
        <v>36</v>
      </c>
      <c r="AG30">
        <v>0</v>
      </c>
      <c r="AH30">
        <v>48.34</v>
      </c>
      <c r="AI30">
        <v>0</v>
      </c>
      <c r="AJ30">
        <v>20.3</v>
      </c>
      <c r="AK30">
        <v>142.1</v>
      </c>
      <c r="AL30">
        <v>67.67</v>
      </c>
      <c r="AM30">
        <v>100.05</v>
      </c>
      <c r="AN30">
        <v>4.83</v>
      </c>
      <c r="AO30">
        <v>0.48</v>
      </c>
      <c r="AP30">
        <v>148.04</v>
      </c>
      <c r="AQ30">
        <v>0</v>
      </c>
      <c r="AR30">
        <v>77.34</v>
      </c>
      <c r="AS30">
        <v>53.17</v>
      </c>
      <c r="AT30">
        <v>0</v>
      </c>
      <c r="AU30">
        <v>24.17</v>
      </c>
      <c r="AV30">
        <v>0</v>
      </c>
      <c r="AW30">
        <v>2</v>
      </c>
      <c r="AX30">
        <v>0.68</v>
      </c>
      <c r="AY30">
        <v>6.05</v>
      </c>
      <c r="AZ30">
        <v>19.61</v>
      </c>
      <c r="BA30">
        <v>193.34</v>
      </c>
      <c r="BB30">
        <v>22.23</v>
      </c>
      <c r="BC30">
        <v>0</v>
      </c>
      <c r="BD30">
        <v>0</v>
      </c>
      <c r="BE30">
        <v>63.03</v>
      </c>
    </row>
    <row r="31" spans="1:57">
      <c r="A31" t="s">
        <v>278</v>
      </c>
      <c r="G31" t="s">
        <v>73</v>
      </c>
      <c r="H31" s="73">
        <v>841.05</v>
      </c>
      <c r="I31" s="46">
        <v>173.51</v>
      </c>
      <c r="J31" s="46">
        <v>157.35999999999999</v>
      </c>
      <c r="K31" s="46">
        <v>53.17</v>
      </c>
      <c r="L31" s="46">
        <v>0.69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175.05</v>
      </c>
      <c r="Y31">
        <v>19.16</v>
      </c>
      <c r="Z31">
        <v>0</v>
      </c>
      <c r="AA31">
        <v>0</v>
      </c>
      <c r="AB31">
        <v>0</v>
      </c>
      <c r="AC31">
        <v>30.61</v>
      </c>
      <c r="AD31">
        <v>0</v>
      </c>
      <c r="AE31">
        <v>9.32</v>
      </c>
      <c r="AF31">
        <v>0</v>
      </c>
      <c r="AG31">
        <v>0</v>
      </c>
      <c r="AH31">
        <v>48.34</v>
      </c>
      <c r="AI31">
        <v>0</v>
      </c>
      <c r="AJ31">
        <v>20.3</v>
      </c>
      <c r="AK31">
        <v>142.1</v>
      </c>
      <c r="AL31">
        <v>67.67</v>
      </c>
      <c r="AM31">
        <v>100.05</v>
      </c>
      <c r="AN31">
        <v>4.83</v>
      </c>
      <c r="AO31">
        <v>0.69</v>
      </c>
      <c r="AP31">
        <v>148.04</v>
      </c>
      <c r="AQ31">
        <v>0</v>
      </c>
      <c r="AR31">
        <v>77.34</v>
      </c>
      <c r="AS31">
        <v>53.17</v>
      </c>
      <c r="AT31">
        <v>0</v>
      </c>
      <c r="AU31">
        <v>24.17</v>
      </c>
      <c r="AV31">
        <v>0</v>
      </c>
      <c r="AW31">
        <v>2</v>
      </c>
      <c r="AX31">
        <v>0.68</v>
      </c>
      <c r="AY31">
        <v>6.05</v>
      </c>
      <c r="AZ31">
        <v>19.61</v>
      </c>
      <c r="BA31">
        <v>193.34</v>
      </c>
      <c r="BB31">
        <v>22.23</v>
      </c>
      <c r="BC31">
        <v>0</v>
      </c>
      <c r="BD31">
        <v>0</v>
      </c>
      <c r="BE31">
        <v>63.03</v>
      </c>
    </row>
    <row r="32" spans="1:57">
      <c r="A32" t="s">
        <v>279</v>
      </c>
      <c r="G32" t="s">
        <v>74</v>
      </c>
      <c r="H32" s="73">
        <v>841.05</v>
      </c>
      <c r="I32" s="46">
        <v>173.51</v>
      </c>
      <c r="J32" s="46">
        <v>157.35999999999999</v>
      </c>
      <c r="K32" s="46">
        <v>53.17</v>
      </c>
      <c r="L32" s="46">
        <v>0.78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175.05</v>
      </c>
      <c r="Y32">
        <v>19.16</v>
      </c>
      <c r="Z32">
        <v>0</v>
      </c>
      <c r="AA32">
        <v>0</v>
      </c>
      <c r="AB32">
        <v>0</v>
      </c>
      <c r="AC32">
        <v>30.61</v>
      </c>
      <c r="AD32">
        <v>0</v>
      </c>
      <c r="AE32">
        <v>9.32</v>
      </c>
      <c r="AF32">
        <v>0</v>
      </c>
      <c r="AG32">
        <v>0</v>
      </c>
      <c r="AH32">
        <v>48.34</v>
      </c>
      <c r="AI32">
        <v>0</v>
      </c>
      <c r="AJ32">
        <v>20.3</v>
      </c>
      <c r="AK32">
        <v>142.1</v>
      </c>
      <c r="AL32">
        <v>67.67</v>
      </c>
      <c r="AM32">
        <v>100.05</v>
      </c>
      <c r="AN32">
        <v>4.83</v>
      </c>
      <c r="AO32">
        <v>0.78</v>
      </c>
      <c r="AP32">
        <v>148.04</v>
      </c>
      <c r="AQ32">
        <v>0</v>
      </c>
      <c r="AR32">
        <v>77.34</v>
      </c>
      <c r="AS32">
        <v>53.17</v>
      </c>
      <c r="AT32">
        <v>0</v>
      </c>
      <c r="AU32">
        <v>24.17</v>
      </c>
      <c r="AV32">
        <v>0</v>
      </c>
      <c r="AW32">
        <v>2</v>
      </c>
      <c r="AX32">
        <v>0.68</v>
      </c>
      <c r="AY32">
        <v>6.05</v>
      </c>
      <c r="AZ32">
        <v>19.61</v>
      </c>
      <c r="BA32">
        <v>193.34</v>
      </c>
      <c r="BB32">
        <v>22.23</v>
      </c>
      <c r="BC32">
        <v>0</v>
      </c>
      <c r="BD32">
        <v>0</v>
      </c>
      <c r="BE32">
        <v>63.03</v>
      </c>
    </row>
    <row r="33" spans="1:57">
      <c r="A33" t="s">
        <v>280</v>
      </c>
      <c r="G33" t="s">
        <v>75</v>
      </c>
      <c r="H33" s="73">
        <v>841.05</v>
      </c>
      <c r="I33" s="46">
        <v>173.51</v>
      </c>
      <c r="J33" s="46">
        <v>157.35999999999999</v>
      </c>
      <c r="K33" s="46">
        <v>53.17</v>
      </c>
      <c r="L33" s="46">
        <v>1.04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175.05</v>
      </c>
      <c r="Y33">
        <v>19.16</v>
      </c>
      <c r="Z33">
        <v>0</v>
      </c>
      <c r="AA33">
        <v>0</v>
      </c>
      <c r="AB33">
        <v>0</v>
      </c>
      <c r="AC33">
        <v>30.61</v>
      </c>
      <c r="AD33">
        <v>0</v>
      </c>
      <c r="AE33">
        <v>9.32</v>
      </c>
      <c r="AF33">
        <v>0</v>
      </c>
      <c r="AG33">
        <v>0</v>
      </c>
      <c r="AH33">
        <v>48.34</v>
      </c>
      <c r="AI33">
        <v>0</v>
      </c>
      <c r="AJ33">
        <v>20.3</v>
      </c>
      <c r="AK33">
        <v>142.1</v>
      </c>
      <c r="AL33">
        <v>67.67</v>
      </c>
      <c r="AM33">
        <v>100.05</v>
      </c>
      <c r="AN33">
        <v>4.83</v>
      </c>
      <c r="AO33">
        <v>1.04</v>
      </c>
      <c r="AP33">
        <v>148.04</v>
      </c>
      <c r="AQ33">
        <v>0</v>
      </c>
      <c r="AR33">
        <v>77.34</v>
      </c>
      <c r="AS33">
        <v>53.17</v>
      </c>
      <c r="AT33">
        <v>0</v>
      </c>
      <c r="AU33">
        <v>24.17</v>
      </c>
      <c r="AV33">
        <v>0</v>
      </c>
      <c r="AW33">
        <v>2</v>
      </c>
      <c r="AX33">
        <v>0.68</v>
      </c>
      <c r="AY33">
        <v>6.05</v>
      </c>
      <c r="AZ33">
        <v>19.61</v>
      </c>
      <c r="BA33">
        <v>193.34</v>
      </c>
      <c r="BB33">
        <v>22.23</v>
      </c>
      <c r="BC33">
        <v>0</v>
      </c>
      <c r="BD33">
        <v>0</v>
      </c>
      <c r="BE33">
        <v>63.03</v>
      </c>
    </row>
    <row r="34" spans="1:57">
      <c r="A34" t="s">
        <v>281</v>
      </c>
      <c r="G34" t="s">
        <v>76</v>
      </c>
      <c r="H34" s="73">
        <v>841.05</v>
      </c>
      <c r="I34" s="46">
        <v>173.51</v>
      </c>
      <c r="J34" s="46">
        <v>157.35999999999999</v>
      </c>
      <c r="K34" s="46">
        <v>53.17</v>
      </c>
      <c r="L34" s="46">
        <v>1.34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175.05</v>
      </c>
      <c r="Y34">
        <v>19.16</v>
      </c>
      <c r="Z34">
        <v>0</v>
      </c>
      <c r="AA34">
        <v>0</v>
      </c>
      <c r="AB34">
        <v>0</v>
      </c>
      <c r="AC34">
        <v>30.61</v>
      </c>
      <c r="AD34">
        <v>0</v>
      </c>
      <c r="AE34">
        <v>9.32</v>
      </c>
      <c r="AF34">
        <v>0</v>
      </c>
      <c r="AG34">
        <v>0</v>
      </c>
      <c r="AH34">
        <v>48.34</v>
      </c>
      <c r="AI34">
        <v>0</v>
      </c>
      <c r="AJ34">
        <v>20.3</v>
      </c>
      <c r="AK34">
        <v>142.1</v>
      </c>
      <c r="AL34">
        <v>67.67</v>
      </c>
      <c r="AM34">
        <v>100.05</v>
      </c>
      <c r="AN34">
        <v>4.83</v>
      </c>
      <c r="AO34">
        <v>1.34</v>
      </c>
      <c r="AP34">
        <v>148.04</v>
      </c>
      <c r="AQ34">
        <v>0</v>
      </c>
      <c r="AR34">
        <v>77.34</v>
      </c>
      <c r="AS34">
        <v>53.17</v>
      </c>
      <c r="AT34">
        <v>0</v>
      </c>
      <c r="AU34">
        <v>24.17</v>
      </c>
      <c r="AV34">
        <v>0</v>
      </c>
      <c r="AW34">
        <v>2</v>
      </c>
      <c r="AX34">
        <v>0.68</v>
      </c>
      <c r="AY34">
        <v>6.05</v>
      </c>
      <c r="AZ34">
        <v>19.61</v>
      </c>
      <c r="BA34">
        <v>193.34</v>
      </c>
      <c r="BB34">
        <v>22.23</v>
      </c>
      <c r="BC34">
        <v>0</v>
      </c>
      <c r="BD34">
        <v>0</v>
      </c>
      <c r="BE34">
        <v>63.03</v>
      </c>
    </row>
    <row r="35" spans="1:57">
      <c r="A35" t="s">
        <v>283</v>
      </c>
      <c r="G35" t="s">
        <v>77</v>
      </c>
      <c r="H35" s="73">
        <v>841.34</v>
      </c>
      <c r="I35" s="46">
        <v>229.57999999999998</v>
      </c>
      <c r="J35" s="46">
        <v>157.35999999999999</v>
      </c>
      <c r="K35" s="46">
        <v>53.17</v>
      </c>
      <c r="L35" s="46">
        <v>1.67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175.05</v>
      </c>
      <c r="Y35">
        <v>19.16</v>
      </c>
      <c r="Z35">
        <v>0</v>
      </c>
      <c r="AA35">
        <v>0</v>
      </c>
      <c r="AB35">
        <v>0</v>
      </c>
      <c r="AC35">
        <v>30.61</v>
      </c>
      <c r="AD35">
        <v>17.399999999999999</v>
      </c>
      <c r="AE35">
        <v>9.32</v>
      </c>
      <c r="AF35">
        <v>0</v>
      </c>
      <c r="AG35">
        <v>38.67</v>
      </c>
      <c r="AH35">
        <v>48.34</v>
      </c>
      <c r="AI35">
        <v>0</v>
      </c>
      <c r="AJ35">
        <v>20.3</v>
      </c>
      <c r="AK35">
        <v>142.1</v>
      </c>
      <c r="AL35">
        <v>67.67</v>
      </c>
      <c r="AM35">
        <v>100.05</v>
      </c>
      <c r="AN35">
        <v>4.83</v>
      </c>
      <c r="AO35">
        <v>1.67</v>
      </c>
      <c r="AP35">
        <v>148.04</v>
      </c>
      <c r="AQ35">
        <v>0</v>
      </c>
      <c r="AR35">
        <v>77.34</v>
      </c>
      <c r="AS35">
        <v>53.17</v>
      </c>
      <c r="AT35">
        <v>0</v>
      </c>
      <c r="AU35">
        <v>24.17</v>
      </c>
      <c r="AV35">
        <v>0</v>
      </c>
      <c r="AW35">
        <v>2</v>
      </c>
      <c r="AX35">
        <v>0.97</v>
      </c>
      <c r="AY35">
        <v>6.05</v>
      </c>
      <c r="AZ35">
        <v>19.61</v>
      </c>
      <c r="BA35">
        <v>193.34</v>
      </c>
      <c r="BB35">
        <v>22.23</v>
      </c>
      <c r="BC35">
        <v>0</v>
      </c>
      <c r="BD35">
        <v>0</v>
      </c>
      <c r="BE35">
        <v>63.03</v>
      </c>
    </row>
    <row r="36" spans="1:57">
      <c r="A36" t="s">
        <v>315</v>
      </c>
      <c r="G36" t="s">
        <v>78</v>
      </c>
      <c r="H36" s="73">
        <v>841.34</v>
      </c>
      <c r="I36" s="46">
        <v>229.57999999999998</v>
      </c>
      <c r="J36" s="46">
        <v>157.35999999999999</v>
      </c>
      <c r="K36" s="46">
        <v>53.17</v>
      </c>
      <c r="L36" s="46">
        <v>2.1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175.05</v>
      </c>
      <c r="Y36">
        <v>19.16</v>
      </c>
      <c r="Z36">
        <v>0</v>
      </c>
      <c r="AA36">
        <v>0</v>
      </c>
      <c r="AB36">
        <v>0</v>
      </c>
      <c r="AC36">
        <v>30.61</v>
      </c>
      <c r="AD36">
        <v>17.399999999999999</v>
      </c>
      <c r="AE36">
        <v>9.32</v>
      </c>
      <c r="AF36">
        <v>0</v>
      </c>
      <c r="AG36">
        <v>38.67</v>
      </c>
      <c r="AH36">
        <v>48.34</v>
      </c>
      <c r="AI36">
        <v>0</v>
      </c>
      <c r="AJ36">
        <v>20.3</v>
      </c>
      <c r="AK36">
        <v>142.1</v>
      </c>
      <c r="AL36">
        <v>67.67</v>
      </c>
      <c r="AM36">
        <v>100.05</v>
      </c>
      <c r="AN36">
        <v>4.83</v>
      </c>
      <c r="AO36">
        <v>2.1</v>
      </c>
      <c r="AP36">
        <v>148.04</v>
      </c>
      <c r="AQ36">
        <v>0</v>
      </c>
      <c r="AR36">
        <v>77.34</v>
      </c>
      <c r="AS36">
        <v>53.17</v>
      </c>
      <c r="AT36">
        <v>0</v>
      </c>
      <c r="AU36">
        <v>24.17</v>
      </c>
      <c r="AV36">
        <v>0</v>
      </c>
      <c r="AW36">
        <v>2</v>
      </c>
      <c r="AX36">
        <v>0.97</v>
      </c>
      <c r="AY36">
        <v>6.05</v>
      </c>
      <c r="AZ36">
        <v>19.61</v>
      </c>
      <c r="BA36">
        <v>193.34</v>
      </c>
      <c r="BB36">
        <v>22.23</v>
      </c>
      <c r="BC36">
        <v>0</v>
      </c>
      <c r="BD36">
        <v>0</v>
      </c>
      <c r="BE36">
        <v>63.03</v>
      </c>
    </row>
    <row r="37" spans="1:57">
      <c r="A37" t="s">
        <v>316</v>
      </c>
      <c r="G37" t="s">
        <v>79</v>
      </c>
      <c r="H37" s="73">
        <v>841.34</v>
      </c>
      <c r="I37" s="46">
        <v>229.57999999999998</v>
      </c>
      <c r="J37" s="46">
        <v>157.35999999999999</v>
      </c>
      <c r="K37" s="46">
        <v>53.17</v>
      </c>
      <c r="L37" s="46">
        <v>2.4700000000000002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175.05</v>
      </c>
      <c r="Y37">
        <v>19.16</v>
      </c>
      <c r="Z37">
        <v>0</v>
      </c>
      <c r="AA37">
        <v>0</v>
      </c>
      <c r="AB37">
        <v>0</v>
      </c>
      <c r="AC37">
        <v>30.61</v>
      </c>
      <c r="AD37">
        <v>17.399999999999999</v>
      </c>
      <c r="AE37">
        <v>9.32</v>
      </c>
      <c r="AF37">
        <v>0</v>
      </c>
      <c r="AG37">
        <v>38.67</v>
      </c>
      <c r="AH37">
        <v>48.34</v>
      </c>
      <c r="AI37">
        <v>0</v>
      </c>
      <c r="AJ37">
        <v>20.3</v>
      </c>
      <c r="AK37">
        <v>142.1</v>
      </c>
      <c r="AL37">
        <v>67.67</v>
      </c>
      <c r="AM37">
        <v>100.05</v>
      </c>
      <c r="AN37">
        <v>4.83</v>
      </c>
      <c r="AO37">
        <v>2.4700000000000002</v>
      </c>
      <c r="AP37">
        <v>148.04</v>
      </c>
      <c r="AQ37">
        <v>0</v>
      </c>
      <c r="AR37">
        <v>77.34</v>
      </c>
      <c r="AS37">
        <v>53.17</v>
      </c>
      <c r="AT37">
        <v>0</v>
      </c>
      <c r="AU37">
        <v>24.17</v>
      </c>
      <c r="AV37">
        <v>0</v>
      </c>
      <c r="AW37">
        <v>2</v>
      </c>
      <c r="AX37">
        <v>0.97</v>
      </c>
      <c r="AY37">
        <v>6.05</v>
      </c>
      <c r="AZ37">
        <v>19.61</v>
      </c>
      <c r="BA37">
        <v>193.34</v>
      </c>
      <c r="BB37">
        <v>22.23</v>
      </c>
      <c r="BC37">
        <v>0</v>
      </c>
      <c r="BD37">
        <v>0</v>
      </c>
      <c r="BE37">
        <v>63.03</v>
      </c>
    </row>
    <row r="38" spans="1:57">
      <c r="A38" t="s">
        <v>317</v>
      </c>
      <c r="G38" t="s">
        <v>80</v>
      </c>
      <c r="H38" s="73">
        <v>841.34</v>
      </c>
      <c r="I38" s="46">
        <v>229.57999999999998</v>
      </c>
      <c r="J38" s="46">
        <v>157.35999999999999</v>
      </c>
      <c r="K38" s="46">
        <v>53.17</v>
      </c>
      <c r="L38" s="46">
        <v>2.67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175.05</v>
      </c>
      <c r="Y38">
        <v>19.16</v>
      </c>
      <c r="Z38">
        <v>0</v>
      </c>
      <c r="AA38">
        <v>0</v>
      </c>
      <c r="AB38">
        <v>0</v>
      </c>
      <c r="AC38">
        <v>30.61</v>
      </c>
      <c r="AD38">
        <v>17.399999999999999</v>
      </c>
      <c r="AE38">
        <v>9.32</v>
      </c>
      <c r="AF38">
        <v>0</v>
      </c>
      <c r="AG38">
        <v>38.67</v>
      </c>
      <c r="AH38">
        <v>48.34</v>
      </c>
      <c r="AI38">
        <v>0</v>
      </c>
      <c r="AJ38">
        <v>20.3</v>
      </c>
      <c r="AK38">
        <v>142.1</v>
      </c>
      <c r="AL38">
        <v>67.67</v>
      </c>
      <c r="AM38">
        <v>100.05</v>
      </c>
      <c r="AN38">
        <v>4.83</v>
      </c>
      <c r="AO38">
        <v>2.67</v>
      </c>
      <c r="AP38">
        <v>148.04</v>
      </c>
      <c r="AQ38">
        <v>0</v>
      </c>
      <c r="AR38">
        <v>77.34</v>
      </c>
      <c r="AS38">
        <v>53.17</v>
      </c>
      <c r="AT38">
        <v>0</v>
      </c>
      <c r="AU38">
        <v>24.17</v>
      </c>
      <c r="AV38">
        <v>0</v>
      </c>
      <c r="AW38">
        <v>2</v>
      </c>
      <c r="AX38">
        <v>0.97</v>
      </c>
      <c r="AY38">
        <v>6.05</v>
      </c>
      <c r="AZ38">
        <v>19.61</v>
      </c>
      <c r="BA38">
        <v>193.34</v>
      </c>
      <c r="BB38">
        <v>22.23</v>
      </c>
      <c r="BC38">
        <v>0</v>
      </c>
      <c r="BD38">
        <v>0</v>
      </c>
      <c r="BE38">
        <v>63.03</v>
      </c>
    </row>
    <row r="39" spans="1:57">
      <c r="A39" t="s">
        <v>318</v>
      </c>
      <c r="G39" t="s">
        <v>81</v>
      </c>
      <c r="H39" s="73">
        <v>843.36000000000013</v>
      </c>
      <c r="I39" s="46">
        <v>229.57999999999998</v>
      </c>
      <c r="J39" s="46">
        <v>157.35999999999999</v>
      </c>
      <c r="K39" s="46">
        <v>106.34</v>
      </c>
      <c r="L39" s="46">
        <v>2.79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15.95</v>
      </c>
      <c r="X39">
        <v>175.05</v>
      </c>
      <c r="Y39">
        <v>19.16</v>
      </c>
      <c r="Z39">
        <v>0</v>
      </c>
      <c r="AA39">
        <v>8.2200000000000006</v>
      </c>
      <c r="AB39">
        <v>0</v>
      </c>
      <c r="AC39">
        <v>30.61</v>
      </c>
      <c r="AD39">
        <v>17.399999999999999</v>
      </c>
      <c r="AE39">
        <v>9.32</v>
      </c>
      <c r="AF39">
        <v>0</v>
      </c>
      <c r="AG39">
        <v>38.67</v>
      </c>
      <c r="AH39">
        <v>48.34</v>
      </c>
      <c r="AI39">
        <v>0</v>
      </c>
      <c r="AJ39">
        <v>20.3</v>
      </c>
      <c r="AK39">
        <v>142.1</v>
      </c>
      <c r="AL39">
        <v>67.67</v>
      </c>
      <c r="AM39">
        <v>100.05</v>
      </c>
      <c r="AN39">
        <v>4.83</v>
      </c>
      <c r="AO39">
        <v>2.79</v>
      </c>
      <c r="AP39">
        <v>148.04</v>
      </c>
      <c r="AQ39">
        <v>0</v>
      </c>
      <c r="AR39">
        <v>77.34</v>
      </c>
      <c r="AS39">
        <v>53.17</v>
      </c>
      <c r="AT39">
        <v>29</v>
      </c>
      <c r="AU39">
        <v>24.17</v>
      </c>
      <c r="AV39">
        <v>0</v>
      </c>
      <c r="AW39">
        <v>2</v>
      </c>
      <c r="AX39">
        <v>0.97</v>
      </c>
      <c r="AY39">
        <v>8.07</v>
      </c>
      <c r="AZ39">
        <v>19.61</v>
      </c>
      <c r="BA39">
        <v>193.34</v>
      </c>
      <c r="BB39">
        <v>22.23</v>
      </c>
      <c r="BC39">
        <v>0</v>
      </c>
      <c r="BD39">
        <v>0</v>
      </c>
      <c r="BE39">
        <v>63.03</v>
      </c>
    </row>
    <row r="40" spans="1:57">
      <c r="A40" t="s">
        <v>338</v>
      </c>
      <c r="G40" t="s">
        <v>82</v>
      </c>
      <c r="H40" s="73">
        <v>843.36000000000013</v>
      </c>
      <c r="I40" s="46">
        <v>229.57999999999998</v>
      </c>
      <c r="J40" s="46">
        <v>157.35999999999999</v>
      </c>
      <c r="K40" s="46">
        <v>106.34</v>
      </c>
      <c r="L40" s="46">
        <v>3.32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15.95</v>
      </c>
      <c r="X40">
        <v>175.05</v>
      </c>
      <c r="Y40">
        <v>19.16</v>
      </c>
      <c r="Z40">
        <v>0</v>
      </c>
      <c r="AA40">
        <v>8.2200000000000006</v>
      </c>
      <c r="AB40">
        <v>0</v>
      </c>
      <c r="AC40">
        <v>30.61</v>
      </c>
      <c r="AD40">
        <v>17.399999999999999</v>
      </c>
      <c r="AE40">
        <v>9.32</v>
      </c>
      <c r="AF40">
        <v>0</v>
      </c>
      <c r="AG40">
        <v>38.67</v>
      </c>
      <c r="AH40">
        <v>48.34</v>
      </c>
      <c r="AI40">
        <v>0</v>
      </c>
      <c r="AJ40">
        <v>20.3</v>
      </c>
      <c r="AK40">
        <v>142.1</v>
      </c>
      <c r="AL40">
        <v>67.67</v>
      </c>
      <c r="AM40">
        <v>100.05</v>
      </c>
      <c r="AN40">
        <v>4.83</v>
      </c>
      <c r="AO40">
        <v>3.32</v>
      </c>
      <c r="AP40">
        <v>148.04</v>
      </c>
      <c r="AQ40">
        <v>0</v>
      </c>
      <c r="AR40">
        <v>77.34</v>
      </c>
      <c r="AS40">
        <v>53.17</v>
      </c>
      <c r="AT40">
        <v>29</v>
      </c>
      <c r="AU40">
        <v>24.17</v>
      </c>
      <c r="AV40">
        <v>0</v>
      </c>
      <c r="AW40">
        <v>2</v>
      </c>
      <c r="AX40">
        <v>0.97</v>
      </c>
      <c r="AY40">
        <v>8.07</v>
      </c>
      <c r="AZ40">
        <v>19.61</v>
      </c>
      <c r="BA40">
        <v>193.34</v>
      </c>
      <c r="BB40">
        <v>22.23</v>
      </c>
      <c r="BC40">
        <v>0</v>
      </c>
      <c r="BD40">
        <v>0</v>
      </c>
      <c r="BE40">
        <v>63.03</v>
      </c>
    </row>
    <row r="41" spans="1:57">
      <c r="A41" t="s">
        <v>339</v>
      </c>
      <c r="G41" t="s">
        <v>83</v>
      </c>
      <c r="H41" s="73">
        <v>843.36000000000013</v>
      </c>
      <c r="I41" s="46">
        <v>229.57999999999998</v>
      </c>
      <c r="J41" s="46">
        <v>157.35999999999999</v>
      </c>
      <c r="K41" s="46">
        <v>106.34</v>
      </c>
      <c r="L41" s="46">
        <v>4.3600000000000003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15.95</v>
      </c>
      <c r="X41">
        <v>175.05</v>
      </c>
      <c r="Y41">
        <v>19.16</v>
      </c>
      <c r="Z41">
        <v>0</v>
      </c>
      <c r="AA41">
        <v>8.2200000000000006</v>
      </c>
      <c r="AB41">
        <v>0</v>
      </c>
      <c r="AC41">
        <v>30.61</v>
      </c>
      <c r="AD41">
        <v>17.399999999999999</v>
      </c>
      <c r="AE41">
        <v>9.32</v>
      </c>
      <c r="AF41">
        <v>0</v>
      </c>
      <c r="AG41">
        <v>38.67</v>
      </c>
      <c r="AH41">
        <v>48.34</v>
      </c>
      <c r="AI41">
        <v>0</v>
      </c>
      <c r="AJ41">
        <v>20.3</v>
      </c>
      <c r="AK41">
        <v>142.1</v>
      </c>
      <c r="AL41">
        <v>67.67</v>
      </c>
      <c r="AM41">
        <v>100.05</v>
      </c>
      <c r="AN41">
        <v>4.83</v>
      </c>
      <c r="AO41">
        <v>4.3600000000000003</v>
      </c>
      <c r="AP41">
        <v>148.04</v>
      </c>
      <c r="AQ41">
        <v>0</v>
      </c>
      <c r="AR41">
        <v>77.34</v>
      </c>
      <c r="AS41">
        <v>53.17</v>
      </c>
      <c r="AT41">
        <v>29</v>
      </c>
      <c r="AU41">
        <v>24.17</v>
      </c>
      <c r="AV41">
        <v>0</v>
      </c>
      <c r="AW41">
        <v>2</v>
      </c>
      <c r="AX41">
        <v>0.97</v>
      </c>
      <c r="AY41">
        <v>8.07</v>
      </c>
      <c r="AZ41">
        <v>19.61</v>
      </c>
      <c r="BA41">
        <v>193.34</v>
      </c>
      <c r="BB41">
        <v>22.23</v>
      </c>
      <c r="BC41">
        <v>0</v>
      </c>
      <c r="BD41">
        <v>0</v>
      </c>
      <c r="BE41">
        <v>63.03</v>
      </c>
    </row>
    <row r="42" spans="1:57">
      <c r="A42" t="s">
        <v>340</v>
      </c>
      <c r="G42" t="s">
        <v>84</v>
      </c>
      <c r="H42" s="73">
        <v>843.36000000000013</v>
      </c>
      <c r="I42" s="46">
        <v>229.57999999999998</v>
      </c>
      <c r="J42" s="46">
        <v>157.35999999999999</v>
      </c>
      <c r="K42" s="46">
        <v>106.34</v>
      </c>
      <c r="L42" s="46">
        <v>5.22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15.95</v>
      </c>
      <c r="X42">
        <v>175.05</v>
      </c>
      <c r="Y42">
        <v>19.16</v>
      </c>
      <c r="Z42">
        <v>0</v>
      </c>
      <c r="AA42">
        <v>8.2200000000000006</v>
      </c>
      <c r="AB42">
        <v>0</v>
      </c>
      <c r="AC42">
        <v>30.61</v>
      </c>
      <c r="AD42">
        <v>17.399999999999999</v>
      </c>
      <c r="AE42">
        <v>9.32</v>
      </c>
      <c r="AF42">
        <v>0</v>
      </c>
      <c r="AG42">
        <v>38.67</v>
      </c>
      <c r="AH42">
        <v>48.34</v>
      </c>
      <c r="AI42">
        <v>0</v>
      </c>
      <c r="AJ42">
        <v>20.3</v>
      </c>
      <c r="AK42">
        <v>142.1</v>
      </c>
      <c r="AL42">
        <v>67.67</v>
      </c>
      <c r="AM42">
        <v>100.05</v>
      </c>
      <c r="AN42">
        <v>4.83</v>
      </c>
      <c r="AO42">
        <v>5.22</v>
      </c>
      <c r="AP42">
        <v>148.04</v>
      </c>
      <c r="AQ42">
        <v>0</v>
      </c>
      <c r="AR42">
        <v>77.34</v>
      </c>
      <c r="AS42">
        <v>53.17</v>
      </c>
      <c r="AT42">
        <v>29</v>
      </c>
      <c r="AU42">
        <v>24.17</v>
      </c>
      <c r="AV42">
        <v>0</v>
      </c>
      <c r="AW42">
        <v>2</v>
      </c>
      <c r="AX42">
        <v>0.97</v>
      </c>
      <c r="AY42">
        <v>8.07</v>
      </c>
      <c r="AZ42">
        <v>19.61</v>
      </c>
      <c r="BA42">
        <v>193.34</v>
      </c>
      <c r="BB42">
        <v>22.23</v>
      </c>
      <c r="BC42">
        <v>0</v>
      </c>
      <c r="BD42">
        <v>0</v>
      </c>
      <c r="BE42">
        <v>63.03</v>
      </c>
    </row>
    <row r="43" spans="1:57">
      <c r="A43" t="s">
        <v>346</v>
      </c>
      <c r="G43" t="s">
        <v>85</v>
      </c>
      <c r="H43" s="73">
        <v>843.36000000000013</v>
      </c>
      <c r="I43" s="46">
        <v>229.57999999999998</v>
      </c>
      <c r="J43" s="46">
        <v>157.35999999999999</v>
      </c>
      <c r="K43" s="46">
        <v>106.34</v>
      </c>
      <c r="L43" s="46">
        <v>6.04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15.95</v>
      </c>
      <c r="X43">
        <v>175.05</v>
      </c>
      <c r="Y43">
        <v>19.16</v>
      </c>
      <c r="Z43">
        <v>0</v>
      </c>
      <c r="AA43">
        <v>8.2200000000000006</v>
      </c>
      <c r="AB43">
        <v>0</v>
      </c>
      <c r="AC43">
        <v>30.61</v>
      </c>
      <c r="AD43">
        <v>17.399999999999999</v>
      </c>
      <c r="AE43">
        <v>9.32</v>
      </c>
      <c r="AF43">
        <v>0</v>
      </c>
      <c r="AG43">
        <v>38.67</v>
      </c>
      <c r="AH43">
        <v>48.34</v>
      </c>
      <c r="AI43">
        <v>0</v>
      </c>
      <c r="AJ43">
        <v>20.3</v>
      </c>
      <c r="AK43">
        <v>142.1</v>
      </c>
      <c r="AL43">
        <v>67.67</v>
      </c>
      <c r="AM43">
        <v>100.05</v>
      </c>
      <c r="AN43">
        <v>4.83</v>
      </c>
      <c r="AO43">
        <v>6.04</v>
      </c>
      <c r="AP43">
        <v>148.04</v>
      </c>
      <c r="AQ43">
        <v>0</v>
      </c>
      <c r="AR43">
        <v>77.34</v>
      </c>
      <c r="AS43">
        <v>53.17</v>
      </c>
      <c r="AT43">
        <v>29</v>
      </c>
      <c r="AU43">
        <v>24.17</v>
      </c>
      <c r="AV43">
        <v>0</v>
      </c>
      <c r="AW43">
        <v>2</v>
      </c>
      <c r="AX43">
        <v>0.97</v>
      </c>
      <c r="AY43">
        <v>8.07</v>
      </c>
      <c r="AZ43">
        <v>19.61</v>
      </c>
      <c r="BA43">
        <v>193.34</v>
      </c>
      <c r="BB43">
        <v>22.23</v>
      </c>
      <c r="BC43">
        <v>0</v>
      </c>
      <c r="BD43">
        <v>0</v>
      </c>
      <c r="BE43">
        <v>63.03</v>
      </c>
    </row>
    <row r="44" spans="1:57">
      <c r="A44" t="s">
        <v>350</v>
      </c>
      <c r="G44" t="s">
        <v>86</v>
      </c>
      <c r="H44" s="73">
        <v>843.36000000000013</v>
      </c>
      <c r="I44" s="46">
        <v>229.57999999999998</v>
      </c>
      <c r="J44" s="46">
        <v>157.35999999999999</v>
      </c>
      <c r="K44" s="46">
        <v>106.34</v>
      </c>
      <c r="L44" s="46">
        <v>7.13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15.95</v>
      </c>
      <c r="X44">
        <v>175.05</v>
      </c>
      <c r="Y44">
        <v>19.16</v>
      </c>
      <c r="Z44">
        <v>0</v>
      </c>
      <c r="AA44">
        <v>8.2200000000000006</v>
      </c>
      <c r="AB44">
        <v>0</v>
      </c>
      <c r="AC44">
        <v>30.61</v>
      </c>
      <c r="AD44">
        <v>17.399999999999999</v>
      </c>
      <c r="AE44">
        <v>9.32</v>
      </c>
      <c r="AF44">
        <v>0</v>
      </c>
      <c r="AG44">
        <v>38.67</v>
      </c>
      <c r="AH44">
        <v>48.34</v>
      </c>
      <c r="AI44">
        <v>0</v>
      </c>
      <c r="AJ44">
        <v>20.3</v>
      </c>
      <c r="AK44">
        <v>142.1</v>
      </c>
      <c r="AL44">
        <v>67.67</v>
      </c>
      <c r="AM44">
        <v>100.05</v>
      </c>
      <c r="AN44">
        <v>4.83</v>
      </c>
      <c r="AO44">
        <v>7.13</v>
      </c>
      <c r="AP44">
        <v>148.04</v>
      </c>
      <c r="AQ44">
        <v>0</v>
      </c>
      <c r="AR44">
        <v>77.34</v>
      </c>
      <c r="AS44">
        <v>53.17</v>
      </c>
      <c r="AT44">
        <v>29</v>
      </c>
      <c r="AU44">
        <v>24.17</v>
      </c>
      <c r="AV44">
        <v>0</v>
      </c>
      <c r="AW44">
        <v>2</v>
      </c>
      <c r="AX44">
        <v>0.97</v>
      </c>
      <c r="AY44">
        <v>8.07</v>
      </c>
      <c r="AZ44">
        <v>19.61</v>
      </c>
      <c r="BA44">
        <v>193.34</v>
      </c>
      <c r="BB44">
        <v>22.23</v>
      </c>
      <c r="BC44">
        <v>0</v>
      </c>
      <c r="BD44">
        <v>0</v>
      </c>
      <c r="BE44">
        <v>63.03</v>
      </c>
    </row>
    <row r="45" spans="1:57">
      <c r="A45" t="s">
        <v>373</v>
      </c>
      <c r="G45" t="s">
        <v>87</v>
      </c>
      <c r="H45" s="73">
        <v>843.36000000000013</v>
      </c>
      <c r="I45" s="46">
        <v>229.57999999999998</v>
      </c>
      <c r="J45" s="46">
        <v>157.35999999999999</v>
      </c>
      <c r="K45" s="46">
        <v>106.34</v>
      </c>
      <c r="L45" s="46">
        <v>8.3699999999999992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15.95</v>
      </c>
      <c r="X45">
        <v>175.05</v>
      </c>
      <c r="Y45">
        <v>19.16</v>
      </c>
      <c r="Z45">
        <v>0</v>
      </c>
      <c r="AA45">
        <v>8.2200000000000006</v>
      </c>
      <c r="AB45">
        <v>0</v>
      </c>
      <c r="AC45">
        <v>30.61</v>
      </c>
      <c r="AD45">
        <v>17.399999999999999</v>
      </c>
      <c r="AE45">
        <v>9.32</v>
      </c>
      <c r="AF45">
        <v>0</v>
      </c>
      <c r="AG45">
        <v>38.67</v>
      </c>
      <c r="AH45">
        <v>48.34</v>
      </c>
      <c r="AI45">
        <v>0</v>
      </c>
      <c r="AJ45">
        <v>20.3</v>
      </c>
      <c r="AK45">
        <v>142.1</v>
      </c>
      <c r="AL45">
        <v>67.67</v>
      </c>
      <c r="AM45">
        <v>100.05</v>
      </c>
      <c r="AN45">
        <v>4.83</v>
      </c>
      <c r="AO45">
        <v>8.3699999999999992</v>
      </c>
      <c r="AP45">
        <v>148.04</v>
      </c>
      <c r="AQ45">
        <v>0</v>
      </c>
      <c r="AR45">
        <v>77.34</v>
      </c>
      <c r="AS45">
        <v>53.17</v>
      </c>
      <c r="AT45">
        <v>29</v>
      </c>
      <c r="AU45">
        <v>24.17</v>
      </c>
      <c r="AV45">
        <v>0</v>
      </c>
      <c r="AW45">
        <v>2</v>
      </c>
      <c r="AX45">
        <v>0.97</v>
      </c>
      <c r="AY45">
        <v>8.07</v>
      </c>
      <c r="AZ45">
        <v>19.61</v>
      </c>
      <c r="BA45">
        <v>193.34</v>
      </c>
      <c r="BB45">
        <v>22.23</v>
      </c>
      <c r="BC45">
        <v>0</v>
      </c>
      <c r="BD45">
        <v>0</v>
      </c>
      <c r="BE45">
        <v>63.03</v>
      </c>
    </row>
    <row r="46" spans="1:57">
      <c r="A46" t="s">
        <v>374</v>
      </c>
      <c r="G46" t="s">
        <v>88</v>
      </c>
      <c r="H46" s="73">
        <v>844.37000000000012</v>
      </c>
      <c r="I46" s="46">
        <v>229.57999999999998</v>
      </c>
      <c r="J46" s="46">
        <v>157.35999999999999</v>
      </c>
      <c r="K46" s="46">
        <v>106.34</v>
      </c>
      <c r="L46" s="46">
        <v>7.73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15.95</v>
      </c>
      <c r="X46">
        <v>175.05</v>
      </c>
      <c r="Y46">
        <v>19.16</v>
      </c>
      <c r="Z46">
        <v>0</v>
      </c>
      <c r="AA46">
        <v>8.2200000000000006</v>
      </c>
      <c r="AB46">
        <v>0</v>
      </c>
      <c r="AC46">
        <v>30.61</v>
      </c>
      <c r="AD46">
        <v>17.399999999999999</v>
      </c>
      <c r="AE46">
        <v>9.32</v>
      </c>
      <c r="AF46">
        <v>0</v>
      </c>
      <c r="AG46">
        <v>38.67</v>
      </c>
      <c r="AH46">
        <v>48.34</v>
      </c>
      <c r="AI46">
        <v>0</v>
      </c>
      <c r="AJ46">
        <v>20.3</v>
      </c>
      <c r="AK46">
        <v>142.1</v>
      </c>
      <c r="AL46">
        <v>67.67</v>
      </c>
      <c r="AM46">
        <v>100.05</v>
      </c>
      <c r="AN46">
        <v>4.83</v>
      </c>
      <c r="AO46">
        <v>7.73</v>
      </c>
      <c r="AP46">
        <v>148.04</v>
      </c>
      <c r="AQ46">
        <v>0</v>
      </c>
      <c r="AR46">
        <v>77.34</v>
      </c>
      <c r="AS46">
        <v>53.17</v>
      </c>
      <c r="AT46">
        <v>29</v>
      </c>
      <c r="AU46">
        <v>24.17</v>
      </c>
      <c r="AV46">
        <v>0</v>
      </c>
      <c r="AW46">
        <v>2</v>
      </c>
      <c r="AX46">
        <v>0.97</v>
      </c>
      <c r="AY46">
        <v>9.08</v>
      </c>
      <c r="AZ46">
        <v>19.61</v>
      </c>
      <c r="BA46">
        <v>193.34</v>
      </c>
      <c r="BB46">
        <v>22.23</v>
      </c>
      <c r="BC46">
        <v>0</v>
      </c>
      <c r="BD46">
        <v>0</v>
      </c>
      <c r="BE46">
        <v>63.03</v>
      </c>
    </row>
    <row r="47" spans="1:57">
      <c r="A47" t="s">
        <v>378</v>
      </c>
      <c r="G47" t="s">
        <v>89</v>
      </c>
      <c r="H47" s="73">
        <v>844.37000000000012</v>
      </c>
      <c r="I47" s="46">
        <v>229.57999999999998</v>
      </c>
      <c r="J47" s="46">
        <v>157.26999999999998</v>
      </c>
      <c r="K47" s="46">
        <v>106.34</v>
      </c>
      <c r="L47" s="46">
        <v>7.01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15.95</v>
      </c>
      <c r="X47">
        <v>175.05</v>
      </c>
      <c r="Y47">
        <v>19.16</v>
      </c>
      <c r="Z47">
        <v>0</v>
      </c>
      <c r="AA47">
        <v>8.2200000000000006</v>
      </c>
      <c r="AB47">
        <v>0</v>
      </c>
      <c r="AC47">
        <v>30.61</v>
      </c>
      <c r="AD47">
        <v>17.399999999999999</v>
      </c>
      <c r="AE47">
        <v>9.23</v>
      </c>
      <c r="AF47">
        <v>0</v>
      </c>
      <c r="AG47">
        <v>38.67</v>
      </c>
      <c r="AH47">
        <v>48.34</v>
      </c>
      <c r="AI47">
        <v>0</v>
      </c>
      <c r="AJ47">
        <v>20.3</v>
      </c>
      <c r="AK47">
        <v>142.1</v>
      </c>
      <c r="AL47">
        <v>67.67</v>
      </c>
      <c r="AM47">
        <v>100.05</v>
      </c>
      <c r="AN47">
        <v>4.83</v>
      </c>
      <c r="AO47">
        <v>7.01</v>
      </c>
      <c r="AP47">
        <v>148.04</v>
      </c>
      <c r="AQ47">
        <v>0</v>
      </c>
      <c r="AR47">
        <v>77.34</v>
      </c>
      <c r="AS47">
        <v>53.17</v>
      </c>
      <c r="AT47">
        <v>29</v>
      </c>
      <c r="AU47">
        <v>24.17</v>
      </c>
      <c r="AV47">
        <v>0</v>
      </c>
      <c r="AW47">
        <v>2</v>
      </c>
      <c r="AX47">
        <v>0.97</v>
      </c>
      <c r="AY47">
        <v>9.08</v>
      </c>
      <c r="AZ47">
        <v>19.61</v>
      </c>
      <c r="BA47">
        <v>193.34</v>
      </c>
      <c r="BB47">
        <v>22.23</v>
      </c>
      <c r="BC47">
        <v>0</v>
      </c>
      <c r="BD47">
        <v>0</v>
      </c>
      <c r="BE47">
        <v>63.03</v>
      </c>
    </row>
    <row r="48" spans="1:57">
      <c r="A48" t="s">
        <v>382</v>
      </c>
      <c r="G48" t="s">
        <v>90</v>
      </c>
      <c r="H48" s="73">
        <v>844.37000000000012</v>
      </c>
      <c r="I48" s="46">
        <v>229.57999999999998</v>
      </c>
      <c r="J48" s="46">
        <v>157.26999999999998</v>
      </c>
      <c r="K48" s="46">
        <v>106.34</v>
      </c>
      <c r="L48" s="46">
        <v>7.25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15.95</v>
      </c>
      <c r="X48">
        <v>175.05</v>
      </c>
      <c r="Y48">
        <v>19.16</v>
      </c>
      <c r="Z48">
        <v>0</v>
      </c>
      <c r="AA48">
        <v>8.2200000000000006</v>
      </c>
      <c r="AB48">
        <v>0</v>
      </c>
      <c r="AC48">
        <v>30.61</v>
      </c>
      <c r="AD48">
        <v>17.399999999999999</v>
      </c>
      <c r="AE48">
        <v>9.23</v>
      </c>
      <c r="AF48">
        <v>0</v>
      </c>
      <c r="AG48">
        <v>38.67</v>
      </c>
      <c r="AH48">
        <v>48.34</v>
      </c>
      <c r="AI48">
        <v>0</v>
      </c>
      <c r="AJ48">
        <v>20.3</v>
      </c>
      <c r="AK48">
        <v>142.1</v>
      </c>
      <c r="AL48">
        <v>67.67</v>
      </c>
      <c r="AM48">
        <v>100.05</v>
      </c>
      <c r="AN48">
        <v>4.83</v>
      </c>
      <c r="AO48">
        <v>7.25</v>
      </c>
      <c r="AP48">
        <v>148.04</v>
      </c>
      <c r="AQ48">
        <v>0</v>
      </c>
      <c r="AR48">
        <v>77.34</v>
      </c>
      <c r="AS48">
        <v>53.17</v>
      </c>
      <c r="AT48">
        <v>29</v>
      </c>
      <c r="AU48">
        <v>24.17</v>
      </c>
      <c r="AV48">
        <v>0</v>
      </c>
      <c r="AW48">
        <v>2</v>
      </c>
      <c r="AX48">
        <v>0.97</v>
      </c>
      <c r="AY48">
        <v>9.08</v>
      </c>
      <c r="AZ48">
        <v>19.61</v>
      </c>
      <c r="BA48">
        <v>193.34</v>
      </c>
      <c r="BB48">
        <v>22.23</v>
      </c>
      <c r="BC48">
        <v>0</v>
      </c>
      <c r="BD48">
        <v>0</v>
      </c>
      <c r="BE48">
        <v>63.03</v>
      </c>
    </row>
    <row r="49" spans="1:57">
      <c r="A49" t="s">
        <v>383</v>
      </c>
      <c r="G49" t="s">
        <v>91</v>
      </c>
      <c r="H49" s="73">
        <v>844.37000000000012</v>
      </c>
      <c r="I49" s="46">
        <v>229.57999999999998</v>
      </c>
      <c r="J49" s="46">
        <v>157.26999999999998</v>
      </c>
      <c r="K49" s="46">
        <v>106.34</v>
      </c>
      <c r="L49" s="46">
        <v>7.01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15.95</v>
      </c>
      <c r="X49">
        <v>175.05</v>
      </c>
      <c r="Y49">
        <v>19.16</v>
      </c>
      <c r="Z49">
        <v>0</v>
      </c>
      <c r="AA49">
        <v>8.2200000000000006</v>
      </c>
      <c r="AB49">
        <v>0</v>
      </c>
      <c r="AC49">
        <v>30.61</v>
      </c>
      <c r="AD49">
        <v>17.399999999999999</v>
      </c>
      <c r="AE49">
        <v>9.23</v>
      </c>
      <c r="AF49">
        <v>0</v>
      </c>
      <c r="AG49">
        <v>38.67</v>
      </c>
      <c r="AH49">
        <v>48.34</v>
      </c>
      <c r="AI49">
        <v>0</v>
      </c>
      <c r="AJ49">
        <v>20.3</v>
      </c>
      <c r="AK49">
        <v>142.1</v>
      </c>
      <c r="AL49">
        <v>67.67</v>
      </c>
      <c r="AM49">
        <v>100.05</v>
      </c>
      <c r="AN49">
        <v>4.83</v>
      </c>
      <c r="AO49">
        <v>7.01</v>
      </c>
      <c r="AP49">
        <v>148.04</v>
      </c>
      <c r="AQ49">
        <v>0</v>
      </c>
      <c r="AR49">
        <v>77.34</v>
      </c>
      <c r="AS49">
        <v>53.17</v>
      </c>
      <c r="AT49">
        <v>29</v>
      </c>
      <c r="AU49">
        <v>24.17</v>
      </c>
      <c r="AV49">
        <v>0</v>
      </c>
      <c r="AW49">
        <v>2</v>
      </c>
      <c r="AX49">
        <v>0.97</v>
      </c>
      <c r="AY49">
        <v>9.08</v>
      </c>
      <c r="AZ49">
        <v>19.61</v>
      </c>
      <c r="BA49">
        <v>193.34</v>
      </c>
      <c r="BB49">
        <v>22.23</v>
      </c>
      <c r="BC49">
        <v>0</v>
      </c>
      <c r="BD49">
        <v>0</v>
      </c>
      <c r="BE49">
        <v>63.03</v>
      </c>
    </row>
    <row r="50" spans="1:57">
      <c r="A50" t="s">
        <v>384</v>
      </c>
      <c r="G50" t="s">
        <v>92</v>
      </c>
      <c r="H50" s="73">
        <v>844.37000000000012</v>
      </c>
      <c r="I50" s="46">
        <v>229.57999999999998</v>
      </c>
      <c r="J50" s="46">
        <v>157.26999999999998</v>
      </c>
      <c r="K50" s="46">
        <v>106.34</v>
      </c>
      <c r="L50" s="46">
        <v>6.04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15.95</v>
      </c>
      <c r="X50">
        <v>175.05</v>
      </c>
      <c r="Y50">
        <v>19.16</v>
      </c>
      <c r="Z50">
        <v>0</v>
      </c>
      <c r="AA50">
        <v>8.2200000000000006</v>
      </c>
      <c r="AB50">
        <v>0</v>
      </c>
      <c r="AC50">
        <v>30.61</v>
      </c>
      <c r="AD50">
        <v>17.399999999999999</v>
      </c>
      <c r="AE50">
        <v>9.23</v>
      </c>
      <c r="AF50">
        <v>0</v>
      </c>
      <c r="AG50">
        <v>38.67</v>
      </c>
      <c r="AH50">
        <v>48.34</v>
      </c>
      <c r="AI50">
        <v>0</v>
      </c>
      <c r="AJ50">
        <v>20.3</v>
      </c>
      <c r="AK50">
        <v>142.1</v>
      </c>
      <c r="AL50">
        <v>67.67</v>
      </c>
      <c r="AM50">
        <v>100.05</v>
      </c>
      <c r="AN50">
        <v>4.83</v>
      </c>
      <c r="AO50">
        <v>6.04</v>
      </c>
      <c r="AP50">
        <v>148.04</v>
      </c>
      <c r="AQ50">
        <v>0</v>
      </c>
      <c r="AR50">
        <v>77.34</v>
      </c>
      <c r="AS50">
        <v>53.17</v>
      </c>
      <c r="AT50">
        <v>29</v>
      </c>
      <c r="AU50">
        <v>24.17</v>
      </c>
      <c r="AV50">
        <v>0</v>
      </c>
      <c r="AW50">
        <v>2</v>
      </c>
      <c r="AX50">
        <v>0.97</v>
      </c>
      <c r="AY50">
        <v>9.08</v>
      </c>
      <c r="AZ50">
        <v>19.61</v>
      </c>
      <c r="BA50">
        <v>193.34</v>
      </c>
      <c r="BB50">
        <v>22.23</v>
      </c>
      <c r="BC50">
        <v>0</v>
      </c>
      <c r="BD50">
        <v>0</v>
      </c>
      <c r="BE50">
        <v>63.03</v>
      </c>
    </row>
    <row r="51" spans="1:57">
      <c r="A51" t="s">
        <v>386</v>
      </c>
      <c r="G51" t="s">
        <v>93</v>
      </c>
      <c r="H51" s="73">
        <v>844.37000000000012</v>
      </c>
      <c r="I51" s="46">
        <v>229.57999999999998</v>
      </c>
      <c r="J51" s="46">
        <v>157.26999999999998</v>
      </c>
      <c r="K51" s="46">
        <v>106.34</v>
      </c>
      <c r="L51" s="46">
        <v>5.32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15.95</v>
      </c>
      <c r="X51">
        <v>175.05</v>
      </c>
      <c r="Y51">
        <v>19.16</v>
      </c>
      <c r="Z51">
        <v>0</v>
      </c>
      <c r="AA51">
        <v>8.2200000000000006</v>
      </c>
      <c r="AB51">
        <v>0</v>
      </c>
      <c r="AC51">
        <v>30.61</v>
      </c>
      <c r="AD51">
        <v>17.399999999999999</v>
      </c>
      <c r="AE51">
        <v>9.23</v>
      </c>
      <c r="AF51">
        <v>0</v>
      </c>
      <c r="AG51">
        <v>38.67</v>
      </c>
      <c r="AH51">
        <v>48.34</v>
      </c>
      <c r="AI51">
        <v>0</v>
      </c>
      <c r="AJ51">
        <v>20.3</v>
      </c>
      <c r="AK51">
        <v>142.1</v>
      </c>
      <c r="AL51">
        <v>67.67</v>
      </c>
      <c r="AM51">
        <v>100.05</v>
      </c>
      <c r="AN51">
        <v>4.83</v>
      </c>
      <c r="AO51">
        <v>5.32</v>
      </c>
      <c r="AP51">
        <v>148.04</v>
      </c>
      <c r="AQ51">
        <v>0</v>
      </c>
      <c r="AR51">
        <v>77.34</v>
      </c>
      <c r="AS51">
        <v>53.17</v>
      </c>
      <c r="AT51">
        <v>29</v>
      </c>
      <c r="AU51">
        <v>24.17</v>
      </c>
      <c r="AV51">
        <v>0</v>
      </c>
      <c r="AW51">
        <v>2</v>
      </c>
      <c r="AX51">
        <v>0.97</v>
      </c>
      <c r="AY51">
        <v>9.08</v>
      </c>
      <c r="AZ51">
        <v>19.61</v>
      </c>
      <c r="BA51">
        <v>193.34</v>
      </c>
      <c r="BB51">
        <v>22.23</v>
      </c>
      <c r="BC51">
        <v>0</v>
      </c>
      <c r="BD51">
        <v>0</v>
      </c>
      <c r="BE51">
        <v>63.03</v>
      </c>
    </row>
    <row r="52" spans="1:57">
      <c r="A52" t="s">
        <v>387</v>
      </c>
      <c r="G52" t="s">
        <v>94</v>
      </c>
      <c r="H52" s="73">
        <v>844.37000000000012</v>
      </c>
      <c r="I52" s="46">
        <v>229.57999999999998</v>
      </c>
      <c r="J52" s="46">
        <v>157.26999999999998</v>
      </c>
      <c r="K52" s="46">
        <v>106.34</v>
      </c>
      <c r="L52" s="46">
        <v>4.3499999999999996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15.95</v>
      </c>
      <c r="X52">
        <v>175.05</v>
      </c>
      <c r="Y52">
        <v>19.16</v>
      </c>
      <c r="Z52">
        <v>0</v>
      </c>
      <c r="AA52">
        <v>8.2200000000000006</v>
      </c>
      <c r="AB52">
        <v>0</v>
      </c>
      <c r="AC52">
        <v>30.61</v>
      </c>
      <c r="AD52">
        <v>17.399999999999999</v>
      </c>
      <c r="AE52">
        <v>9.23</v>
      </c>
      <c r="AF52">
        <v>0</v>
      </c>
      <c r="AG52">
        <v>38.67</v>
      </c>
      <c r="AH52">
        <v>48.34</v>
      </c>
      <c r="AI52">
        <v>0</v>
      </c>
      <c r="AJ52">
        <v>20.3</v>
      </c>
      <c r="AK52">
        <v>142.1</v>
      </c>
      <c r="AL52">
        <v>67.67</v>
      </c>
      <c r="AM52">
        <v>100.05</v>
      </c>
      <c r="AN52">
        <v>4.83</v>
      </c>
      <c r="AO52">
        <v>4.3499999999999996</v>
      </c>
      <c r="AP52">
        <v>148.04</v>
      </c>
      <c r="AQ52">
        <v>0</v>
      </c>
      <c r="AR52">
        <v>77.34</v>
      </c>
      <c r="AS52">
        <v>53.17</v>
      </c>
      <c r="AT52">
        <v>29</v>
      </c>
      <c r="AU52">
        <v>24.17</v>
      </c>
      <c r="AV52">
        <v>0</v>
      </c>
      <c r="AW52">
        <v>2</v>
      </c>
      <c r="AX52">
        <v>0.97</v>
      </c>
      <c r="AY52">
        <v>9.08</v>
      </c>
      <c r="AZ52">
        <v>19.61</v>
      </c>
      <c r="BA52">
        <v>193.34</v>
      </c>
      <c r="BB52">
        <v>22.23</v>
      </c>
      <c r="BC52">
        <v>0</v>
      </c>
      <c r="BD52">
        <v>0</v>
      </c>
      <c r="BE52">
        <v>63.03</v>
      </c>
    </row>
    <row r="53" spans="1:57">
      <c r="A53" t="s">
        <v>427</v>
      </c>
      <c r="G53" t="s">
        <v>95</v>
      </c>
      <c r="H53" s="73">
        <v>844.37000000000012</v>
      </c>
      <c r="I53" s="46">
        <v>229.57999999999998</v>
      </c>
      <c r="J53" s="46">
        <v>157.26999999999998</v>
      </c>
      <c r="K53" s="46">
        <v>106.34</v>
      </c>
      <c r="L53" s="46">
        <v>4.91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15.95</v>
      </c>
      <c r="X53">
        <v>175.05</v>
      </c>
      <c r="Y53">
        <v>19.16</v>
      </c>
      <c r="Z53">
        <v>0</v>
      </c>
      <c r="AA53">
        <v>8.2200000000000006</v>
      </c>
      <c r="AB53">
        <v>0</v>
      </c>
      <c r="AC53">
        <v>30.61</v>
      </c>
      <c r="AD53">
        <v>17.399999999999999</v>
      </c>
      <c r="AE53">
        <v>9.23</v>
      </c>
      <c r="AF53">
        <v>0</v>
      </c>
      <c r="AG53">
        <v>38.67</v>
      </c>
      <c r="AH53">
        <v>48.34</v>
      </c>
      <c r="AI53">
        <v>0</v>
      </c>
      <c r="AJ53">
        <v>20.3</v>
      </c>
      <c r="AK53">
        <v>142.1</v>
      </c>
      <c r="AL53">
        <v>67.67</v>
      </c>
      <c r="AM53">
        <v>100.05</v>
      </c>
      <c r="AN53">
        <v>4.83</v>
      </c>
      <c r="AO53">
        <v>4.91</v>
      </c>
      <c r="AP53">
        <v>148.04</v>
      </c>
      <c r="AQ53">
        <v>0</v>
      </c>
      <c r="AR53">
        <v>77.34</v>
      </c>
      <c r="AS53">
        <v>53.17</v>
      </c>
      <c r="AT53">
        <v>29</v>
      </c>
      <c r="AU53">
        <v>24.17</v>
      </c>
      <c r="AV53">
        <v>0</v>
      </c>
      <c r="AW53">
        <v>2</v>
      </c>
      <c r="AX53">
        <v>0.97</v>
      </c>
      <c r="AY53">
        <v>9.08</v>
      </c>
      <c r="AZ53">
        <v>19.61</v>
      </c>
      <c r="BA53">
        <v>193.34</v>
      </c>
      <c r="BB53">
        <v>22.23</v>
      </c>
      <c r="BC53">
        <v>0</v>
      </c>
      <c r="BD53">
        <v>0</v>
      </c>
      <c r="BE53">
        <v>63.03</v>
      </c>
    </row>
    <row r="54" spans="1:57">
      <c r="A54" t="s">
        <v>426</v>
      </c>
      <c r="G54" t="s">
        <v>96</v>
      </c>
      <c r="H54" s="73">
        <v>844.37000000000012</v>
      </c>
      <c r="I54" s="46">
        <v>229.57999999999998</v>
      </c>
      <c r="J54" s="46">
        <v>157.26999999999998</v>
      </c>
      <c r="K54" s="46">
        <v>106.34</v>
      </c>
      <c r="L54" s="46">
        <v>4.1900000000000004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15.95</v>
      </c>
      <c r="X54">
        <v>175.05</v>
      </c>
      <c r="Y54">
        <v>19.16</v>
      </c>
      <c r="Z54">
        <v>0</v>
      </c>
      <c r="AA54">
        <v>8.2200000000000006</v>
      </c>
      <c r="AB54">
        <v>0</v>
      </c>
      <c r="AC54">
        <v>30.61</v>
      </c>
      <c r="AD54">
        <v>17.399999999999999</v>
      </c>
      <c r="AE54">
        <v>9.23</v>
      </c>
      <c r="AF54">
        <v>0</v>
      </c>
      <c r="AG54">
        <v>38.67</v>
      </c>
      <c r="AH54">
        <v>48.34</v>
      </c>
      <c r="AI54">
        <v>0</v>
      </c>
      <c r="AJ54">
        <v>20.3</v>
      </c>
      <c r="AK54">
        <v>142.1</v>
      </c>
      <c r="AL54">
        <v>67.67</v>
      </c>
      <c r="AM54">
        <v>100.05</v>
      </c>
      <c r="AN54">
        <v>4.83</v>
      </c>
      <c r="AO54">
        <v>4.1900000000000004</v>
      </c>
      <c r="AP54">
        <v>148.04</v>
      </c>
      <c r="AQ54">
        <v>0</v>
      </c>
      <c r="AR54">
        <v>77.34</v>
      </c>
      <c r="AS54">
        <v>53.17</v>
      </c>
      <c r="AT54">
        <v>29</v>
      </c>
      <c r="AU54">
        <v>24.17</v>
      </c>
      <c r="AV54">
        <v>0</v>
      </c>
      <c r="AW54">
        <v>2</v>
      </c>
      <c r="AX54">
        <v>0.97</v>
      </c>
      <c r="AY54">
        <v>9.08</v>
      </c>
      <c r="AZ54">
        <v>19.61</v>
      </c>
      <c r="BA54">
        <v>193.34</v>
      </c>
      <c r="BB54">
        <v>22.23</v>
      </c>
      <c r="BC54">
        <v>0</v>
      </c>
      <c r="BD54">
        <v>0</v>
      </c>
      <c r="BE54">
        <v>63.03</v>
      </c>
    </row>
    <row r="55" spans="1:57">
      <c r="A55" t="s">
        <v>428</v>
      </c>
      <c r="G55" t="s">
        <v>97</v>
      </c>
      <c r="H55" s="73">
        <v>844.37000000000012</v>
      </c>
      <c r="I55" s="46">
        <v>229.57999999999998</v>
      </c>
      <c r="J55" s="46">
        <v>157.18</v>
      </c>
      <c r="K55" s="46">
        <v>106.34</v>
      </c>
      <c r="L55" s="46">
        <v>5.49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15.95</v>
      </c>
      <c r="X55">
        <v>175.05</v>
      </c>
      <c r="Y55">
        <v>19.16</v>
      </c>
      <c r="Z55">
        <v>0</v>
      </c>
      <c r="AA55">
        <v>8.2200000000000006</v>
      </c>
      <c r="AB55">
        <v>0</v>
      </c>
      <c r="AC55">
        <v>30.61</v>
      </c>
      <c r="AD55">
        <v>17.399999999999999</v>
      </c>
      <c r="AE55">
        <v>9.14</v>
      </c>
      <c r="AF55">
        <v>0</v>
      </c>
      <c r="AG55">
        <v>38.67</v>
      </c>
      <c r="AH55">
        <v>48.34</v>
      </c>
      <c r="AI55">
        <v>0</v>
      </c>
      <c r="AJ55">
        <v>20.3</v>
      </c>
      <c r="AK55">
        <v>142.1</v>
      </c>
      <c r="AL55">
        <v>67.67</v>
      </c>
      <c r="AM55">
        <v>100.05</v>
      </c>
      <c r="AN55">
        <v>4.83</v>
      </c>
      <c r="AO55">
        <v>5.49</v>
      </c>
      <c r="AP55">
        <v>148.04</v>
      </c>
      <c r="AQ55">
        <v>0</v>
      </c>
      <c r="AR55">
        <v>77.34</v>
      </c>
      <c r="AS55">
        <v>53.17</v>
      </c>
      <c r="AT55">
        <v>29</v>
      </c>
      <c r="AU55">
        <v>24.17</v>
      </c>
      <c r="AV55">
        <v>0</v>
      </c>
      <c r="AW55">
        <v>2</v>
      </c>
      <c r="AX55">
        <v>0.97</v>
      </c>
      <c r="AY55">
        <v>9.08</v>
      </c>
      <c r="AZ55">
        <v>19.61</v>
      </c>
      <c r="BA55">
        <v>193.34</v>
      </c>
      <c r="BB55">
        <v>22.23</v>
      </c>
      <c r="BC55">
        <v>0</v>
      </c>
      <c r="BD55">
        <v>0</v>
      </c>
      <c r="BE55">
        <v>63.03</v>
      </c>
    </row>
    <row r="56" spans="1:57">
      <c r="A56" t="s">
        <v>428</v>
      </c>
      <c r="G56" t="s">
        <v>98</v>
      </c>
      <c r="H56" s="73">
        <v>844.37000000000012</v>
      </c>
      <c r="I56" s="46">
        <v>229.57999999999998</v>
      </c>
      <c r="J56" s="46">
        <v>157.18</v>
      </c>
      <c r="K56" s="46">
        <v>106.34</v>
      </c>
      <c r="L56" s="46">
        <v>6.04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15.95</v>
      </c>
      <c r="X56">
        <v>175.05</v>
      </c>
      <c r="Y56">
        <v>19.16</v>
      </c>
      <c r="Z56">
        <v>0</v>
      </c>
      <c r="AA56">
        <v>8.2200000000000006</v>
      </c>
      <c r="AB56">
        <v>0</v>
      </c>
      <c r="AC56">
        <v>30.61</v>
      </c>
      <c r="AD56">
        <v>17.399999999999999</v>
      </c>
      <c r="AE56">
        <v>9.14</v>
      </c>
      <c r="AF56">
        <v>0</v>
      </c>
      <c r="AG56">
        <v>38.67</v>
      </c>
      <c r="AH56">
        <v>48.34</v>
      </c>
      <c r="AI56">
        <v>0</v>
      </c>
      <c r="AJ56">
        <v>20.3</v>
      </c>
      <c r="AK56">
        <v>142.1</v>
      </c>
      <c r="AL56">
        <v>67.67</v>
      </c>
      <c r="AM56">
        <v>100.05</v>
      </c>
      <c r="AN56">
        <v>4.83</v>
      </c>
      <c r="AO56">
        <v>6.04</v>
      </c>
      <c r="AP56">
        <v>148.04</v>
      </c>
      <c r="AQ56">
        <v>0</v>
      </c>
      <c r="AR56">
        <v>77.34</v>
      </c>
      <c r="AS56">
        <v>53.17</v>
      </c>
      <c r="AT56">
        <v>29</v>
      </c>
      <c r="AU56">
        <v>24.17</v>
      </c>
      <c r="AV56">
        <v>0</v>
      </c>
      <c r="AW56">
        <v>2</v>
      </c>
      <c r="AX56">
        <v>0.97</v>
      </c>
      <c r="AY56">
        <v>9.08</v>
      </c>
      <c r="AZ56">
        <v>19.61</v>
      </c>
      <c r="BA56">
        <v>193.34</v>
      </c>
      <c r="BB56">
        <v>22.23</v>
      </c>
      <c r="BC56">
        <v>0</v>
      </c>
      <c r="BD56">
        <v>0</v>
      </c>
      <c r="BE56">
        <v>63.03</v>
      </c>
    </row>
    <row r="57" spans="1:57">
      <c r="G57" t="s">
        <v>99</v>
      </c>
      <c r="H57" s="73">
        <v>844.37000000000012</v>
      </c>
      <c r="I57" s="46">
        <v>229.57999999999998</v>
      </c>
      <c r="J57" s="46">
        <v>157.18</v>
      </c>
      <c r="K57" s="46">
        <v>106.34</v>
      </c>
      <c r="L57" s="46">
        <v>5.8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15.95</v>
      </c>
      <c r="X57">
        <v>175.05</v>
      </c>
      <c r="Y57">
        <v>19.16</v>
      </c>
      <c r="Z57">
        <v>0</v>
      </c>
      <c r="AA57">
        <v>8.2200000000000006</v>
      </c>
      <c r="AB57">
        <v>0</v>
      </c>
      <c r="AC57">
        <v>30.61</v>
      </c>
      <c r="AD57">
        <v>17.399999999999999</v>
      </c>
      <c r="AE57">
        <v>9.14</v>
      </c>
      <c r="AF57">
        <v>0</v>
      </c>
      <c r="AG57">
        <v>38.67</v>
      </c>
      <c r="AH57">
        <v>48.34</v>
      </c>
      <c r="AI57">
        <v>0</v>
      </c>
      <c r="AJ57">
        <v>20.3</v>
      </c>
      <c r="AK57">
        <v>142.1</v>
      </c>
      <c r="AL57">
        <v>67.67</v>
      </c>
      <c r="AM57">
        <v>100.05</v>
      </c>
      <c r="AN57">
        <v>4.83</v>
      </c>
      <c r="AO57">
        <v>5.8</v>
      </c>
      <c r="AP57">
        <v>148.04</v>
      </c>
      <c r="AQ57">
        <v>0</v>
      </c>
      <c r="AR57">
        <v>77.34</v>
      </c>
      <c r="AS57">
        <v>53.17</v>
      </c>
      <c r="AT57">
        <v>29</v>
      </c>
      <c r="AU57">
        <v>24.17</v>
      </c>
      <c r="AV57">
        <v>0</v>
      </c>
      <c r="AW57">
        <v>2</v>
      </c>
      <c r="AX57">
        <v>0.97</v>
      </c>
      <c r="AY57">
        <v>9.08</v>
      </c>
      <c r="AZ57">
        <v>19.61</v>
      </c>
      <c r="BA57">
        <v>193.34</v>
      </c>
      <c r="BB57">
        <v>22.23</v>
      </c>
      <c r="BC57">
        <v>0</v>
      </c>
      <c r="BD57">
        <v>0</v>
      </c>
      <c r="BE57">
        <v>63.03</v>
      </c>
    </row>
    <row r="58" spans="1:57">
      <c r="G58" t="s">
        <v>100</v>
      </c>
      <c r="H58" s="73">
        <v>844.37000000000012</v>
      </c>
      <c r="I58" s="46">
        <v>229.57999999999998</v>
      </c>
      <c r="J58" s="46">
        <v>157.18</v>
      </c>
      <c r="K58" s="46">
        <v>106.34</v>
      </c>
      <c r="L58" s="46">
        <v>5.96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15.95</v>
      </c>
      <c r="X58">
        <v>175.05</v>
      </c>
      <c r="Y58">
        <v>19.16</v>
      </c>
      <c r="Z58">
        <v>0</v>
      </c>
      <c r="AA58">
        <v>8.2200000000000006</v>
      </c>
      <c r="AB58">
        <v>0</v>
      </c>
      <c r="AC58">
        <v>30.61</v>
      </c>
      <c r="AD58">
        <v>17.399999999999999</v>
      </c>
      <c r="AE58">
        <v>9.14</v>
      </c>
      <c r="AF58">
        <v>0</v>
      </c>
      <c r="AG58">
        <v>38.67</v>
      </c>
      <c r="AH58">
        <v>48.34</v>
      </c>
      <c r="AI58">
        <v>0</v>
      </c>
      <c r="AJ58">
        <v>20.3</v>
      </c>
      <c r="AK58">
        <v>142.1</v>
      </c>
      <c r="AL58">
        <v>67.67</v>
      </c>
      <c r="AM58">
        <v>100.05</v>
      </c>
      <c r="AN58">
        <v>4.83</v>
      </c>
      <c r="AO58">
        <v>5.96</v>
      </c>
      <c r="AP58">
        <v>148.04</v>
      </c>
      <c r="AQ58">
        <v>0</v>
      </c>
      <c r="AR58">
        <v>77.34</v>
      </c>
      <c r="AS58">
        <v>53.17</v>
      </c>
      <c r="AT58">
        <v>29</v>
      </c>
      <c r="AU58">
        <v>24.17</v>
      </c>
      <c r="AV58">
        <v>0</v>
      </c>
      <c r="AW58">
        <v>2</v>
      </c>
      <c r="AX58">
        <v>0.97</v>
      </c>
      <c r="AY58">
        <v>9.08</v>
      </c>
      <c r="AZ58">
        <v>19.61</v>
      </c>
      <c r="BA58">
        <v>193.34</v>
      </c>
      <c r="BB58">
        <v>22.23</v>
      </c>
      <c r="BC58">
        <v>0</v>
      </c>
      <c r="BD58">
        <v>0</v>
      </c>
      <c r="BE58">
        <v>63.03</v>
      </c>
    </row>
    <row r="59" spans="1:57">
      <c r="G59" t="s">
        <v>101</v>
      </c>
      <c r="H59" s="73">
        <v>844.37000000000012</v>
      </c>
      <c r="I59" s="46">
        <v>288.01</v>
      </c>
      <c r="J59" s="46">
        <v>157.18</v>
      </c>
      <c r="K59" s="46">
        <v>106.34</v>
      </c>
      <c r="L59" s="46">
        <v>6.25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15.95</v>
      </c>
      <c r="X59">
        <v>175.05</v>
      </c>
      <c r="Y59">
        <v>19.16</v>
      </c>
      <c r="Z59">
        <v>0</v>
      </c>
      <c r="AA59">
        <v>8.2200000000000006</v>
      </c>
      <c r="AB59">
        <v>0</v>
      </c>
      <c r="AC59">
        <v>30.61</v>
      </c>
      <c r="AD59">
        <v>17.399999999999999</v>
      </c>
      <c r="AE59">
        <v>9.14</v>
      </c>
      <c r="AF59">
        <v>0</v>
      </c>
      <c r="AG59">
        <v>38.67</v>
      </c>
      <c r="AH59">
        <v>48.34</v>
      </c>
      <c r="AI59">
        <v>0</v>
      </c>
      <c r="AJ59">
        <v>20.3</v>
      </c>
      <c r="AK59">
        <v>142.1</v>
      </c>
      <c r="AL59">
        <v>67.67</v>
      </c>
      <c r="AM59">
        <v>100.05</v>
      </c>
      <c r="AN59">
        <v>4.83</v>
      </c>
      <c r="AO59">
        <v>6.25</v>
      </c>
      <c r="AP59">
        <v>148.04</v>
      </c>
      <c r="AQ59">
        <v>58.43</v>
      </c>
      <c r="AR59">
        <v>77.34</v>
      </c>
      <c r="AS59">
        <v>53.17</v>
      </c>
      <c r="AT59">
        <v>29</v>
      </c>
      <c r="AU59">
        <v>24.17</v>
      </c>
      <c r="AV59">
        <v>0</v>
      </c>
      <c r="AW59">
        <v>2</v>
      </c>
      <c r="AX59">
        <v>0.97</v>
      </c>
      <c r="AY59">
        <v>9.08</v>
      </c>
      <c r="AZ59">
        <v>19.61</v>
      </c>
      <c r="BA59">
        <v>193.34</v>
      </c>
      <c r="BB59">
        <v>22.23</v>
      </c>
      <c r="BC59">
        <v>0</v>
      </c>
      <c r="BD59">
        <v>0</v>
      </c>
      <c r="BE59">
        <v>63.03</v>
      </c>
    </row>
    <row r="60" spans="1:57">
      <c r="G60" t="s">
        <v>102</v>
      </c>
      <c r="H60" s="73">
        <v>844.37000000000012</v>
      </c>
      <c r="I60" s="46">
        <v>288.01</v>
      </c>
      <c r="J60" s="46">
        <v>157.18</v>
      </c>
      <c r="K60" s="46">
        <v>106.34</v>
      </c>
      <c r="L60" s="46">
        <v>6.04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15.95</v>
      </c>
      <c r="X60">
        <v>175.05</v>
      </c>
      <c r="Y60">
        <v>19.16</v>
      </c>
      <c r="Z60">
        <v>0</v>
      </c>
      <c r="AA60">
        <v>8.2200000000000006</v>
      </c>
      <c r="AB60">
        <v>0</v>
      </c>
      <c r="AC60">
        <v>30.61</v>
      </c>
      <c r="AD60">
        <v>17.399999999999999</v>
      </c>
      <c r="AE60">
        <v>9.14</v>
      </c>
      <c r="AF60">
        <v>0</v>
      </c>
      <c r="AG60">
        <v>38.67</v>
      </c>
      <c r="AH60">
        <v>48.34</v>
      </c>
      <c r="AI60">
        <v>0</v>
      </c>
      <c r="AJ60">
        <v>20.3</v>
      </c>
      <c r="AK60">
        <v>142.1</v>
      </c>
      <c r="AL60">
        <v>67.67</v>
      </c>
      <c r="AM60">
        <v>100.05</v>
      </c>
      <c r="AN60">
        <v>4.83</v>
      </c>
      <c r="AO60">
        <v>6.04</v>
      </c>
      <c r="AP60">
        <v>148.04</v>
      </c>
      <c r="AQ60">
        <v>58.43</v>
      </c>
      <c r="AR60">
        <v>77.34</v>
      </c>
      <c r="AS60">
        <v>53.17</v>
      </c>
      <c r="AT60">
        <v>29</v>
      </c>
      <c r="AU60">
        <v>24.17</v>
      </c>
      <c r="AV60">
        <v>0</v>
      </c>
      <c r="AW60">
        <v>2</v>
      </c>
      <c r="AX60">
        <v>0.97</v>
      </c>
      <c r="AY60">
        <v>9.08</v>
      </c>
      <c r="AZ60">
        <v>19.61</v>
      </c>
      <c r="BA60">
        <v>193.34</v>
      </c>
      <c r="BB60">
        <v>22.23</v>
      </c>
      <c r="BC60">
        <v>0</v>
      </c>
      <c r="BD60">
        <v>0</v>
      </c>
      <c r="BE60">
        <v>63.03</v>
      </c>
    </row>
    <row r="61" spans="1:57">
      <c r="G61" t="s">
        <v>103</v>
      </c>
      <c r="H61" s="73">
        <v>844.37000000000012</v>
      </c>
      <c r="I61" s="46">
        <v>288.01</v>
      </c>
      <c r="J61" s="46">
        <v>157.18</v>
      </c>
      <c r="K61" s="46">
        <v>106.34</v>
      </c>
      <c r="L61" s="46">
        <v>5.95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15.95</v>
      </c>
      <c r="X61">
        <v>175.05</v>
      </c>
      <c r="Y61">
        <v>19.16</v>
      </c>
      <c r="Z61">
        <v>0</v>
      </c>
      <c r="AA61">
        <v>8.2200000000000006</v>
      </c>
      <c r="AB61">
        <v>0</v>
      </c>
      <c r="AC61">
        <v>30.61</v>
      </c>
      <c r="AD61">
        <v>17.399999999999999</v>
      </c>
      <c r="AE61">
        <v>9.14</v>
      </c>
      <c r="AF61">
        <v>0</v>
      </c>
      <c r="AG61">
        <v>38.67</v>
      </c>
      <c r="AH61">
        <v>48.34</v>
      </c>
      <c r="AI61">
        <v>0</v>
      </c>
      <c r="AJ61">
        <v>20.3</v>
      </c>
      <c r="AK61">
        <v>142.1</v>
      </c>
      <c r="AL61">
        <v>67.67</v>
      </c>
      <c r="AM61">
        <v>100.05</v>
      </c>
      <c r="AN61">
        <v>4.83</v>
      </c>
      <c r="AO61">
        <v>5.95</v>
      </c>
      <c r="AP61">
        <v>148.04</v>
      </c>
      <c r="AQ61">
        <v>58.43</v>
      </c>
      <c r="AR61">
        <v>77.34</v>
      </c>
      <c r="AS61">
        <v>53.17</v>
      </c>
      <c r="AT61">
        <v>29</v>
      </c>
      <c r="AU61">
        <v>24.17</v>
      </c>
      <c r="AV61">
        <v>0</v>
      </c>
      <c r="AW61">
        <v>2</v>
      </c>
      <c r="AX61">
        <v>0.97</v>
      </c>
      <c r="AY61">
        <v>9.08</v>
      </c>
      <c r="AZ61">
        <v>19.61</v>
      </c>
      <c r="BA61">
        <v>193.34</v>
      </c>
      <c r="BB61">
        <v>22.23</v>
      </c>
      <c r="BC61">
        <v>0</v>
      </c>
      <c r="BD61">
        <v>0</v>
      </c>
      <c r="BE61">
        <v>63.03</v>
      </c>
    </row>
    <row r="62" spans="1:57">
      <c r="G62" t="s">
        <v>104</v>
      </c>
      <c r="H62" s="73">
        <v>844.37000000000012</v>
      </c>
      <c r="I62" s="46">
        <v>288.01</v>
      </c>
      <c r="J62" s="46">
        <v>157.18</v>
      </c>
      <c r="K62" s="46">
        <v>106.34</v>
      </c>
      <c r="L62" s="46">
        <v>6.27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15.95</v>
      </c>
      <c r="X62">
        <v>175.05</v>
      </c>
      <c r="Y62">
        <v>19.16</v>
      </c>
      <c r="Z62">
        <v>0</v>
      </c>
      <c r="AA62">
        <v>8.2200000000000006</v>
      </c>
      <c r="AB62">
        <v>0</v>
      </c>
      <c r="AC62">
        <v>30.61</v>
      </c>
      <c r="AD62">
        <v>17.399999999999999</v>
      </c>
      <c r="AE62">
        <v>9.14</v>
      </c>
      <c r="AF62">
        <v>0</v>
      </c>
      <c r="AG62">
        <v>38.67</v>
      </c>
      <c r="AH62">
        <v>48.34</v>
      </c>
      <c r="AI62">
        <v>0</v>
      </c>
      <c r="AJ62">
        <v>20.3</v>
      </c>
      <c r="AK62">
        <v>142.1</v>
      </c>
      <c r="AL62">
        <v>67.67</v>
      </c>
      <c r="AM62">
        <v>100.05</v>
      </c>
      <c r="AN62">
        <v>4.83</v>
      </c>
      <c r="AO62">
        <v>6.27</v>
      </c>
      <c r="AP62">
        <v>148.04</v>
      </c>
      <c r="AQ62">
        <v>58.43</v>
      </c>
      <c r="AR62">
        <v>77.34</v>
      </c>
      <c r="AS62">
        <v>53.17</v>
      </c>
      <c r="AT62">
        <v>29</v>
      </c>
      <c r="AU62">
        <v>24.17</v>
      </c>
      <c r="AV62">
        <v>0</v>
      </c>
      <c r="AW62">
        <v>2</v>
      </c>
      <c r="AX62">
        <v>0.97</v>
      </c>
      <c r="AY62">
        <v>9.08</v>
      </c>
      <c r="AZ62">
        <v>19.61</v>
      </c>
      <c r="BA62">
        <v>193.34</v>
      </c>
      <c r="BB62">
        <v>22.23</v>
      </c>
      <c r="BC62">
        <v>0</v>
      </c>
      <c r="BD62">
        <v>0</v>
      </c>
      <c r="BE62">
        <v>63.03</v>
      </c>
    </row>
    <row r="63" spans="1:57">
      <c r="G63" t="s">
        <v>105</v>
      </c>
      <c r="H63" s="73">
        <v>844.2700000000001</v>
      </c>
      <c r="I63" s="46">
        <v>288.01</v>
      </c>
      <c r="J63" s="46">
        <v>157.26999999999998</v>
      </c>
      <c r="K63" s="46">
        <v>106.34</v>
      </c>
      <c r="L63" s="46">
        <v>4.28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15.95</v>
      </c>
      <c r="X63">
        <v>175.05</v>
      </c>
      <c r="Y63">
        <v>19.16</v>
      </c>
      <c r="Z63">
        <v>0</v>
      </c>
      <c r="AA63">
        <v>8.2200000000000006</v>
      </c>
      <c r="AB63">
        <v>0</v>
      </c>
      <c r="AC63">
        <v>30.61</v>
      </c>
      <c r="AD63">
        <v>17.399999999999999</v>
      </c>
      <c r="AE63">
        <v>9.23</v>
      </c>
      <c r="AF63">
        <v>0</v>
      </c>
      <c r="AG63">
        <v>38.67</v>
      </c>
      <c r="AH63">
        <v>48.34</v>
      </c>
      <c r="AI63">
        <v>0</v>
      </c>
      <c r="AJ63">
        <v>20.3</v>
      </c>
      <c r="AK63">
        <v>142.1</v>
      </c>
      <c r="AL63">
        <v>67.67</v>
      </c>
      <c r="AM63">
        <v>100.05</v>
      </c>
      <c r="AN63">
        <v>4.83</v>
      </c>
      <c r="AO63">
        <v>4.28</v>
      </c>
      <c r="AP63">
        <v>148.04</v>
      </c>
      <c r="AQ63">
        <v>58.43</v>
      </c>
      <c r="AR63">
        <v>77.34</v>
      </c>
      <c r="AS63">
        <v>53.17</v>
      </c>
      <c r="AT63">
        <v>29</v>
      </c>
      <c r="AU63">
        <v>24.17</v>
      </c>
      <c r="AV63">
        <v>0</v>
      </c>
      <c r="AW63">
        <v>2</v>
      </c>
      <c r="AX63">
        <v>0.87</v>
      </c>
      <c r="AY63">
        <v>9.08</v>
      </c>
      <c r="AZ63">
        <v>19.61</v>
      </c>
      <c r="BA63">
        <v>193.34</v>
      </c>
      <c r="BB63">
        <v>22.23</v>
      </c>
      <c r="BC63">
        <v>0</v>
      </c>
      <c r="BD63">
        <v>0</v>
      </c>
      <c r="BE63">
        <v>63.03</v>
      </c>
    </row>
    <row r="64" spans="1:57">
      <c r="G64" t="s">
        <v>106</v>
      </c>
      <c r="H64" s="73">
        <v>844.2700000000001</v>
      </c>
      <c r="I64" s="46">
        <v>288.01</v>
      </c>
      <c r="J64" s="46">
        <v>157.26999999999998</v>
      </c>
      <c r="K64" s="46">
        <v>106.34</v>
      </c>
      <c r="L64" s="46">
        <v>5.79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15.95</v>
      </c>
      <c r="X64">
        <v>175.05</v>
      </c>
      <c r="Y64">
        <v>19.16</v>
      </c>
      <c r="Z64">
        <v>0</v>
      </c>
      <c r="AA64">
        <v>8.2200000000000006</v>
      </c>
      <c r="AB64">
        <v>0</v>
      </c>
      <c r="AC64">
        <v>30.61</v>
      </c>
      <c r="AD64">
        <v>17.399999999999999</v>
      </c>
      <c r="AE64">
        <v>9.23</v>
      </c>
      <c r="AF64">
        <v>0</v>
      </c>
      <c r="AG64">
        <v>38.67</v>
      </c>
      <c r="AH64">
        <v>48.34</v>
      </c>
      <c r="AI64">
        <v>0</v>
      </c>
      <c r="AJ64">
        <v>20.3</v>
      </c>
      <c r="AK64">
        <v>142.1</v>
      </c>
      <c r="AL64">
        <v>67.67</v>
      </c>
      <c r="AM64">
        <v>100.05</v>
      </c>
      <c r="AN64">
        <v>4.83</v>
      </c>
      <c r="AO64">
        <v>5.79</v>
      </c>
      <c r="AP64">
        <v>148.04</v>
      </c>
      <c r="AQ64">
        <v>58.43</v>
      </c>
      <c r="AR64">
        <v>77.34</v>
      </c>
      <c r="AS64">
        <v>53.17</v>
      </c>
      <c r="AT64">
        <v>29</v>
      </c>
      <c r="AU64">
        <v>24.17</v>
      </c>
      <c r="AV64">
        <v>0</v>
      </c>
      <c r="AW64">
        <v>2</v>
      </c>
      <c r="AX64">
        <v>0.87</v>
      </c>
      <c r="AY64">
        <v>9.08</v>
      </c>
      <c r="AZ64">
        <v>19.61</v>
      </c>
      <c r="BA64">
        <v>193.34</v>
      </c>
      <c r="BB64">
        <v>22.23</v>
      </c>
      <c r="BC64">
        <v>0</v>
      </c>
      <c r="BD64">
        <v>0</v>
      </c>
      <c r="BE64">
        <v>63.03</v>
      </c>
    </row>
    <row r="65" spans="7:57">
      <c r="G65" t="s">
        <v>107</v>
      </c>
      <c r="H65" s="73">
        <v>844.2700000000001</v>
      </c>
      <c r="I65" s="46">
        <v>288.01</v>
      </c>
      <c r="J65" s="46">
        <v>157.26999999999998</v>
      </c>
      <c r="K65" s="46">
        <v>106.34</v>
      </c>
      <c r="L65" s="46">
        <v>4.4000000000000004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15.95</v>
      </c>
      <c r="X65">
        <v>175.05</v>
      </c>
      <c r="Y65">
        <v>19.16</v>
      </c>
      <c r="Z65">
        <v>0</v>
      </c>
      <c r="AA65">
        <v>8.2200000000000006</v>
      </c>
      <c r="AB65">
        <v>0</v>
      </c>
      <c r="AC65">
        <v>30.61</v>
      </c>
      <c r="AD65">
        <v>17.399999999999999</v>
      </c>
      <c r="AE65">
        <v>9.23</v>
      </c>
      <c r="AF65">
        <v>0</v>
      </c>
      <c r="AG65">
        <v>38.67</v>
      </c>
      <c r="AH65">
        <v>48.34</v>
      </c>
      <c r="AI65">
        <v>0</v>
      </c>
      <c r="AJ65">
        <v>20.3</v>
      </c>
      <c r="AK65">
        <v>142.1</v>
      </c>
      <c r="AL65">
        <v>67.67</v>
      </c>
      <c r="AM65">
        <v>100.05</v>
      </c>
      <c r="AN65">
        <v>4.83</v>
      </c>
      <c r="AO65">
        <v>4.4000000000000004</v>
      </c>
      <c r="AP65">
        <v>148.04</v>
      </c>
      <c r="AQ65">
        <v>58.43</v>
      </c>
      <c r="AR65">
        <v>77.34</v>
      </c>
      <c r="AS65">
        <v>53.17</v>
      </c>
      <c r="AT65">
        <v>29</v>
      </c>
      <c r="AU65">
        <v>24.17</v>
      </c>
      <c r="AV65">
        <v>0</v>
      </c>
      <c r="AW65">
        <v>2</v>
      </c>
      <c r="AX65">
        <v>0.87</v>
      </c>
      <c r="AY65">
        <v>9.08</v>
      </c>
      <c r="AZ65">
        <v>19.61</v>
      </c>
      <c r="BA65">
        <v>193.34</v>
      </c>
      <c r="BB65">
        <v>22.23</v>
      </c>
      <c r="BC65">
        <v>0</v>
      </c>
      <c r="BD65">
        <v>0</v>
      </c>
      <c r="BE65">
        <v>63.03</v>
      </c>
    </row>
    <row r="66" spans="7:57">
      <c r="G66" t="s">
        <v>108</v>
      </c>
      <c r="H66" s="73">
        <v>844.2700000000001</v>
      </c>
      <c r="I66" s="46">
        <v>288.01</v>
      </c>
      <c r="J66" s="46">
        <v>157.26999999999998</v>
      </c>
      <c r="K66" s="46">
        <v>106.34</v>
      </c>
      <c r="L66" s="46">
        <v>4.21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15.95</v>
      </c>
      <c r="X66">
        <v>175.05</v>
      </c>
      <c r="Y66">
        <v>19.16</v>
      </c>
      <c r="Z66">
        <v>0</v>
      </c>
      <c r="AA66">
        <v>8.2200000000000006</v>
      </c>
      <c r="AB66">
        <v>0</v>
      </c>
      <c r="AC66">
        <v>30.61</v>
      </c>
      <c r="AD66">
        <v>17.399999999999999</v>
      </c>
      <c r="AE66">
        <v>9.23</v>
      </c>
      <c r="AF66">
        <v>0</v>
      </c>
      <c r="AG66">
        <v>38.67</v>
      </c>
      <c r="AH66">
        <v>48.34</v>
      </c>
      <c r="AI66">
        <v>0</v>
      </c>
      <c r="AJ66">
        <v>20.3</v>
      </c>
      <c r="AK66">
        <v>142.1</v>
      </c>
      <c r="AL66">
        <v>67.67</v>
      </c>
      <c r="AM66">
        <v>100.05</v>
      </c>
      <c r="AN66">
        <v>4.83</v>
      </c>
      <c r="AO66">
        <v>4.21</v>
      </c>
      <c r="AP66">
        <v>148.04</v>
      </c>
      <c r="AQ66">
        <v>58.43</v>
      </c>
      <c r="AR66">
        <v>77.34</v>
      </c>
      <c r="AS66">
        <v>53.17</v>
      </c>
      <c r="AT66">
        <v>29</v>
      </c>
      <c r="AU66">
        <v>24.17</v>
      </c>
      <c r="AV66">
        <v>0</v>
      </c>
      <c r="AW66">
        <v>2</v>
      </c>
      <c r="AX66">
        <v>0.87</v>
      </c>
      <c r="AY66">
        <v>9.08</v>
      </c>
      <c r="AZ66">
        <v>19.61</v>
      </c>
      <c r="BA66">
        <v>193.34</v>
      </c>
      <c r="BB66">
        <v>22.23</v>
      </c>
      <c r="BC66">
        <v>0</v>
      </c>
      <c r="BD66">
        <v>0</v>
      </c>
      <c r="BE66">
        <v>63.03</v>
      </c>
    </row>
    <row r="67" spans="7:57">
      <c r="G67" t="s">
        <v>109</v>
      </c>
      <c r="H67" s="73">
        <v>844.22000000000014</v>
      </c>
      <c r="I67" s="46">
        <v>231.94</v>
      </c>
      <c r="J67" s="46">
        <v>157.45999999999998</v>
      </c>
      <c r="K67" s="46">
        <v>106.34</v>
      </c>
      <c r="L67" s="46">
        <v>3.14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15.95</v>
      </c>
      <c r="X67">
        <v>175.05</v>
      </c>
      <c r="Y67">
        <v>19.16</v>
      </c>
      <c r="Z67">
        <v>0</v>
      </c>
      <c r="AA67">
        <v>8.2200000000000006</v>
      </c>
      <c r="AB67">
        <v>0</v>
      </c>
      <c r="AC67">
        <v>30.61</v>
      </c>
      <c r="AD67">
        <v>0</v>
      </c>
      <c r="AE67">
        <v>9.42</v>
      </c>
      <c r="AF67">
        <v>0</v>
      </c>
      <c r="AG67">
        <v>0</v>
      </c>
      <c r="AH67">
        <v>48.34</v>
      </c>
      <c r="AI67">
        <v>0</v>
      </c>
      <c r="AJ67">
        <v>20.3</v>
      </c>
      <c r="AK67">
        <v>142.1</v>
      </c>
      <c r="AL67">
        <v>67.67</v>
      </c>
      <c r="AM67">
        <v>100.05</v>
      </c>
      <c r="AN67">
        <v>4.83</v>
      </c>
      <c r="AO67">
        <v>3.14</v>
      </c>
      <c r="AP67">
        <v>148.04</v>
      </c>
      <c r="AQ67">
        <v>58.43</v>
      </c>
      <c r="AR67">
        <v>77.34</v>
      </c>
      <c r="AS67">
        <v>53.17</v>
      </c>
      <c r="AT67">
        <v>29</v>
      </c>
      <c r="AU67">
        <v>24.17</v>
      </c>
      <c r="AV67">
        <v>0</v>
      </c>
      <c r="AW67">
        <v>2</v>
      </c>
      <c r="AX67">
        <v>0.82</v>
      </c>
      <c r="AY67">
        <v>9.08</v>
      </c>
      <c r="AZ67">
        <v>19.61</v>
      </c>
      <c r="BA67">
        <v>193.34</v>
      </c>
      <c r="BB67">
        <v>22.23</v>
      </c>
      <c r="BC67">
        <v>0</v>
      </c>
      <c r="BD67">
        <v>0</v>
      </c>
      <c r="BE67">
        <v>63.03</v>
      </c>
    </row>
    <row r="68" spans="7:57">
      <c r="G68" t="s">
        <v>110</v>
      </c>
      <c r="H68" s="73">
        <v>844.22000000000014</v>
      </c>
      <c r="I68" s="46">
        <v>231.94</v>
      </c>
      <c r="J68" s="46">
        <v>157.45999999999998</v>
      </c>
      <c r="K68" s="46">
        <v>106.34</v>
      </c>
      <c r="L68" s="46">
        <v>3.38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15.95</v>
      </c>
      <c r="X68">
        <v>175.05</v>
      </c>
      <c r="Y68">
        <v>19.16</v>
      </c>
      <c r="Z68">
        <v>0</v>
      </c>
      <c r="AA68">
        <v>8.2200000000000006</v>
      </c>
      <c r="AB68">
        <v>0</v>
      </c>
      <c r="AC68">
        <v>30.61</v>
      </c>
      <c r="AD68">
        <v>0</v>
      </c>
      <c r="AE68">
        <v>9.42</v>
      </c>
      <c r="AF68">
        <v>0</v>
      </c>
      <c r="AG68">
        <v>0</v>
      </c>
      <c r="AH68">
        <v>48.34</v>
      </c>
      <c r="AI68">
        <v>0</v>
      </c>
      <c r="AJ68">
        <v>20.3</v>
      </c>
      <c r="AK68">
        <v>142.1</v>
      </c>
      <c r="AL68">
        <v>67.67</v>
      </c>
      <c r="AM68">
        <v>100.05</v>
      </c>
      <c r="AN68">
        <v>4.83</v>
      </c>
      <c r="AO68">
        <v>3.38</v>
      </c>
      <c r="AP68">
        <v>148.04</v>
      </c>
      <c r="AQ68">
        <v>58.43</v>
      </c>
      <c r="AR68">
        <v>77.34</v>
      </c>
      <c r="AS68">
        <v>53.17</v>
      </c>
      <c r="AT68">
        <v>29</v>
      </c>
      <c r="AU68">
        <v>24.17</v>
      </c>
      <c r="AV68">
        <v>0</v>
      </c>
      <c r="AW68">
        <v>2</v>
      </c>
      <c r="AX68">
        <v>0.82</v>
      </c>
      <c r="AY68">
        <v>9.08</v>
      </c>
      <c r="AZ68">
        <v>19.61</v>
      </c>
      <c r="BA68">
        <v>193.34</v>
      </c>
      <c r="BB68">
        <v>22.23</v>
      </c>
      <c r="BC68">
        <v>0</v>
      </c>
      <c r="BD68">
        <v>0</v>
      </c>
      <c r="BE68">
        <v>63.03</v>
      </c>
    </row>
    <row r="69" spans="7:57">
      <c r="G69" t="s">
        <v>111</v>
      </c>
      <c r="H69" s="73">
        <v>844.22000000000014</v>
      </c>
      <c r="I69" s="46">
        <v>231.94</v>
      </c>
      <c r="J69" s="46">
        <v>157.45999999999998</v>
      </c>
      <c r="K69" s="46">
        <v>106.34</v>
      </c>
      <c r="L69" s="46">
        <v>2.56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15.95</v>
      </c>
      <c r="X69">
        <v>175.05</v>
      </c>
      <c r="Y69">
        <v>19.16</v>
      </c>
      <c r="Z69">
        <v>0</v>
      </c>
      <c r="AA69">
        <v>8.2200000000000006</v>
      </c>
      <c r="AB69">
        <v>0</v>
      </c>
      <c r="AC69">
        <v>30.61</v>
      </c>
      <c r="AD69">
        <v>0</v>
      </c>
      <c r="AE69">
        <v>9.42</v>
      </c>
      <c r="AF69">
        <v>0</v>
      </c>
      <c r="AG69">
        <v>0</v>
      </c>
      <c r="AH69">
        <v>48.34</v>
      </c>
      <c r="AI69">
        <v>0</v>
      </c>
      <c r="AJ69">
        <v>20.3</v>
      </c>
      <c r="AK69">
        <v>142.1</v>
      </c>
      <c r="AL69">
        <v>67.67</v>
      </c>
      <c r="AM69">
        <v>100.05</v>
      </c>
      <c r="AN69">
        <v>4.83</v>
      </c>
      <c r="AO69">
        <v>2.56</v>
      </c>
      <c r="AP69">
        <v>148.04</v>
      </c>
      <c r="AQ69">
        <v>58.43</v>
      </c>
      <c r="AR69">
        <v>77.34</v>
      </c>
      <c r="AS69">
        <v>53.17</v>
      </c>
      <c r="AT69">
        <v>29</v>
      </c>
      <c r="AU69">
        <v>24.17</v>
      </c>
      <c r="AV69">
        <v>0</v>
      </c>
      <c r="AW69">
        <v>2</v>
      </c>
      <c r="AX69">
        <v>0.82</v>
      </c>
      <c r="AY69">
        <v>9.08</v>
      </c>
      <c r="AZ69">
        <v>19.61</v>
      </c>
      <c r="BA69">
        <v>193.34</v>
      </c>
      <c r="BB69">
        <v>22.23</v>
      </c>
      <c r="BC69">
        <v>0</v>
      </c>
      <c r="BD69">
        <v>0</v>
      </c>
      <c r="BE69">
        <v>63.03</v>
      </c>
    </row>
    <row r="70" spans="7:57">
      <c r="G70" t="s">
        <v>112</v>
      </c>
      <c r="H70" s="73">
        <v>844.22000000000014</v>
      </c>
      <c r="I70" s="46">
        <v>231.94</v>
      </c>
      <c r="J70" s="46">
        <v>157.45999999999998</v>
      </c>
      <c r="K70" s="46">
        <v>106.34</v>
      </c>
      <c r="L70" s="46">
        <v>2.4700000000000002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15.95</v>
      </c>
      <c r="X70">
        <v>175.05</v>
      </c>
      <c r="Y70">
        <v>19.16</v>
      </c>
      <c r="Z70">
        <v>0</v>
      </c>
      <c r="AA70">
        <v>8.2200000000000006</v>
      </c>
      <c r="AB70">
        <v>0</v>
      </c>
      <c r="AC70">
        <v>30.61</v>
      </c>
      <c r="AD70">
        <v>0</v>
      </c>
      <c r="AE70">
        <v>9.42</v>
      </c>
      <c r="AF70">
        <v>0</v>
      </c>
      <c r="AG70">
        <v>0</v>
      </c>
      <c r="AH70">
        <v>48.34</v>
      </c>
      <c r="AI70">
        <v>0</v>
      </c>
      <c r="AJ70">
        <v>20.3</v>
      </c>
      <c r="AK70">
        <v>142.1</v>
      </c>
      <c r="AL70">
        <v>67.67</v>
      </c>
      <c r="AM70">
        <v>100.05</v>
      </c>
      <c r="AN70">
        <v>4.83</v>
      </c>
      <c r="AO70">
        <v>2.4700000000000002</v>
      </c>
      <c r="AP70">
        <v>148.04</v>
      </c>
      <c r="AQ70">
        <v>58.43</v>
      </c>
      <c r="AR70">
        <v>77.34</v>
      </c>
      <c r="AS70">
        <v>53.17</v>
      </c>
      <c r="AT70">
        <v>29</v>
      </c>
      <c r="AU70">
        <v>24.17</v>
      </c>
      <c r="AV70">
        <v>0</v>
      </c>
      <c r="AW70">
        <v>2</v>
      </c>
      <c r="AX70">
        <v>0.82</v>
      </c>
      <c r="AY70">
        <v>9.08</v>
      </c>
      <c r="AZ70">
        <v>19.61</v>
      </c>
      <c r="BA70">
        <v>193.34</v>
      </c>
      <c r="BB70">
        <v>22.23</v>
      </c>
      <c r="BC70">
        <v>0</v>
      </c>
      <c r="BD70">
        <v>0</v>
      </c>
      <c r="BE70">
        <v>63.03</v>
      </c>
    </row>
    <row r="71" spans="7:57">
      <c r="G71" t="s">
        <v>113</v>
      </c>
      <c r="H71" s="73">
        <v>844.22000000000014</v>
      </c>
      <c r="I71" s="46">
        <v>173.51</v>
      </c>
      <c r="J71" s="46">
        <v>157.54</v>
      </c>
      <c r="K71" s="46">
        <v>53.17</v>
      </c>
      <c r="L71" s="46">
        <v>1.89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175.05</v>
      </c>
      <c r="Y71">
        <v>19.16</v>
      </c>
      <c r="Z71">
        <v>0</v>
      </c>
      <c r="AA71">
        <v>0</v>
      </c>
      <c r="AB71">
        <v>0</v>
      </c>
      <c r="AC71">
        <v>30.61</v>
      </c>
      <c r="AD71">
        <v>0</v>
      </c>
      <c r="AE71">
        <v>9.5</v>
      </c>
      <c r="AF71">
        <v>0</v>
      </c>
      <c r="AG71">
        <v>0</v>
      </c>
      <c r="AH71">
        <v>48.34</v>
      </c>
      <c r="AI71">
        <v>0</v>
      </c>
      <c r="AJ71">
        <v>20.3</v>
      </c>
      <c r="AK71">
        <v>142.1</v>
      </c>
      <c r="AL71">
        <v>67.67</v>
      </c>
      <c r="AM71">
        <v>100.05</v>
      </c>
      <c r="AN71">
        <v>4.83</v>
      </c>
      <c r="AO71">
        <v>1.89</v>
      </c>
      <c r="AP71">
        <v>148.04</v>
      </c>
      <c r="AQ71">
        <v>0</v>
      </c>
      <c r="AR71">
        <v>77.34</v>
      </c>
      <c r="AS71">
        <v>53.17</v>
      </c>
      <c r="AT71">
        <v>0</v>
      </c>
      <c r="AU71">
        <v>24.17</v>
      </c>
      <c r="AV71">
        <v>0</v>
      </c>
      <c r="AW71">
        <v>2</v>
      </c>
      <c r="AX71">
        <v>0.82</v>
      </c>
      <c r="AY71">
        <v>9.08</v>
      </c>
      <c r="AZ71">
        <v>19.61</v>
      </c>
      <c r="BA71">
        <v>193.34</v>
      </c>
      <c r="BB71">
        <v>22.23</v>
      </c>
      <c r="BC71">
        <v>0</v>
      </c>
      <c r="BD71">
        <v>0</v>
      </c>
      <c r="BE71">
        <v>63.03</v>
      </c>
    </row>
    <row r="72" spans="7:57">
      <c r="G72" t="s">
        <v>114</v>
      </c>
      <c r="H72" s="73">
        <v>844.22000000000014</v>
      </c>
      <c r="I72" s="46">
        <v>173.51</v>
      </c>
      <c r="J72" s="46">
        <v>157.54</v>
      </c>
      <c r="K72" s="46">
        <v>53.17</v>
      </c>
      <c r="L72" s="46">
        <v>1.62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175.05</v>
      </c>
      <c r="Y72">
        <v>19.16</v>
      </c>
      <c r="Z72">
        <v>0</v>
      </c>
      <c r="AA72">
        <v>0</v>
      </c>
      <c r="AB72">
        <v>0</v>
      </c>
      <c r="AC72">
        <v>30.61</v>
      </c>
      <c r="AD72">
        <v>0</v>
      </c>
      <c r="AE72">
        <v>9.5</v>
      </c>
      <c r="AF72">
        <v>0</v>
      </c>
      <c r="AG72">
        <v>0</v>
      </c>
      <c r="AH72">
        <v>48.34</v>
      </c>
      <c r="AI72">
        <v>0</v>
      </c>
      <c r="AJ72">
        <v>20.3</v>
      </c>
      <c r="AK72">
        <v>142.1</v>
      </c>
      <c r="AL72">
        <v>67.67</v>
      </c>
      <c r="AM72">
        <v>100.05</v>
      </c>
      <c r="AN72">
        <v>4.83</v>
      </c>
      <c r="AO72">
        <v>1.62</v>
      </c>
      <c r="AP72">
        <v>148.04</v>
      </c>
      <c r="AQ72">
        <v>0</v>
      </c>
      <c r="AR72">
        <v>77.34</v>
      </c>
      <c r="AS72">
        <v>53.17</v>
      </c>
      <c r="AT72">
        <v>0</v>
      </c>
      <c r="AU72">
        <v>24.17</v>
      </c>
      <c r="AV72">
        <v>0</v>
      </c>
      <c r="AW72">
        <v>2</v>
      </c>
      <c r="AX72">
        <v>0.82</v>
      </c>
      <c r="AY72">
        <v>9.08</v>
      </c>
      <c r="AZ72">
        <v>19.61</v>
      </c>
      <c r="BA72">
        <v>193.34</v>
      </c>
      <c r="BB72">
        <v>22.23</v>
      </c>
      <c r="BC72">
        <v>0</v>
      </c>
      <c r="BD72">
        <v>0</v>
      </c>
      <c r="BE72">
        <v>63.03</v>
      </c>
    </row>
    <row r="73" spans="7:57">
      <c r="G73" t="s">
        <v>115</v>
      </c>
      <c r="H73" s="73">
        <v>844.22000000000014</v>
      </c>
      <c r="I73" s="46">
        <v>173.51</v>
      </c>
      <c r="J73" s="46">
        <v>157.54</v>
      </c>
      <c r="K73" s="46">
        <v>53.17</v>
      </c>
      <c r="L73" s="46">
        <v>1.0900000000000001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175.05</v>
      </c>
      <c r="Y73">
        <v>19.16</v>
      </c>
      <c r="Z73">
        <v>0</v>
      </c>
      <c r="AA73">
        <v>0</v>
      </c>
      <c r="AB73">
        <v>0</v>
      </c>
      <c r="AC73">
        <v>30.61</v>
      </c>
      <c r="AD73">
        <v>0</v>
      </c>
      <c r="AE73">
        <v>9.5</v>
      </c>
      <c r="AF73">
        <v>0</v>
      </c>
      <c r="AG73">
        <v>0</v>
      </c>
      <c r="AH73">
        <v>48.34</v>
      </c>
      <c r="AI73">
        <v>0</v>
      </c>
      <c r="AJ73">
        <v>20.3</v>
      </c>
      <c r="AK73">
        <v>142.1</v>
      </c>
      <c r="AL73">
        <v>67.67</v>
      </c>
      <c r="AM73">
        <v>100.05</v>
      </c>
      <c r="AN73">
        <v>4.83</v>
      </c>
      <c r="AO73">
        <v>1.0900000000000001</v>
      </c>
      <c r="AP73">
        <v>148.04</v>
      </c>
      <c r="AQ73">
        <v>0</v>
      </c>
      <c r="AR73">
        <v>77.34</v>
      </c>
      <c r="AS73">
        <v>53.17</v>
      </c>
      <c r="AT73">
        <v>0</v>
      </c>
      <c r="AU73">
        <v>24.17</v>
      </c>
      <c r="AV73">
        <v>0</v>
      </c>
      <c r="AW73">
        <v>2</v>
      </c>
      <c r="AX73">
        <v>0.82</v>
      </c>
      <c r="AY73">
        <v>9.08</v>
      </c>
      <c r="AZ73">
        <v>19.61</v>
      </c>
      <c r="BA73">
        <v>193.34</v>
      </c>
      <c r="BB73">
        <v>22.23</v>
      </c>
      <c r="BC73">
        <v>0</v>
      </c>
      <c r="BD73">
        <v>0</v>
      </c>
      <c r="BE73">
        <v>63.03</v>
      </c>
    </row>
    <row r="74" spans="7:57">
      <c r="G74" t="s">
        <v>116</v>
      </c>
      <c r="H74" s="73">
        <v>844.22000000000014</v>
      </c>
      <c r="I74" s="46">
        <v>173.51</v>
      </c>
      <c r="J74" s="46">
        <v>157.54</v>
      </c>
      <c r="K74" s="46">
        <v>53.17</v>
      </c>
      <c r="L74" s="46">
        <v>0.67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175.05</v>
      </c>
      <c r="Y74">
        <v>19.16</v>
      </c>
      <c r="Z74">
        <v>0</v>
      </c>
      <c r="AA74">
        <v>0</v>
      </c>
      <c r="AB74">
        <v>0</v>
      </c>
      <c r="AC74">
        <v>30.61</v>
      </c>
      <c r="AD74">
        <v>0</v>
      </c>
      <c r="AE74">
        <v>9.5</v>
      </c>
      <c r="AF74">
        <v>0</v>
      </c>
      <c r="AG74">
        <v>0</v>
      </c>
      <c r="AH74">
        <v>48.34</v>
      </c>
      <c r="AI74">
        <v>0</v>
      </c>
      <c r="AJ74">
        <v>20.3</v>
      </c>
      <c r="AK74">
        <v>142.1</v>
      </c>
      <c r="AL74">
        <v>67.67</v>
      </c>
      <c r="AM74">
        <v>100.05</v>
      </c>
      <c r="AN74">
        <v>4.83</v>
      </c>
      <c r="AO74">
        <v>0.67</v>
      </c>
      <c r="AP74">
        <v>148.04</v>
      </c>
      <c r="AQ74">
        <v>0</v>
      </c>
      <c r="AR74">
        <v>77.34</v>
      </c>
      <c r="AS74">
        <v>53.17</v>
      </c>
      <c r="AT74">
        <v>0</v>
      </c>
      <c r="AU74">
        <v>24.17</v>
      </c>
      <c r="AV74">
        <v>0</v>
      </c>
      <c r="AW74">
        <v>2</v>
      </c>
      <c r="AX74">
        <v>0.82</v>
      </c>
      <c r="AY74">
        <v>9.08</v>
      </c>
      <c r="AZ74">
        <v>19.61</v>
      </c>
      <c r="BA74">
        <v>193.34</v>
      </c>
      <c r="BB74">
        <v>22.23</v>
      </c>
      <c r="BC74">
        <v>0</v>
      </c>
      <c r="BD74">
        <v>0</v>
      </c>
      <c r="BE74">
        <v>63.03</v>
      </c>
    </row>
    <row r="75" spans="7:57">
      <c r="G75" t="s">
        <v>117</v>
      </c>
      <c r="H75" s="73">
        <v>821.06000000000017</v>
      </c>
      <c r="I75" s="46">
        <v>209.98</v>
      </c>
      <c r="J75" s="46">
        <v>157.72999999999999</v>
      </c>
      <c r="K75" s="46">
        <v>53.17</v>
      </c>
      <c r="L75" s="46">
        <v>0.3</v>
      </c>
      <c r="M75" s="74">
        <v>0</v>
      </c>
      <c r="N75" s="73">
        <v>0</v>
      </c>
      <c r="O75" s="46">
        <v>36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175.05</v>
      </c>
      <c r="Y75">
        <v>19.16</v>
      </c>
      <c r="Z75">
        <v>0</v>
      </c>
      <c r="AA75">
        <v>0</v>
      </c>
      <c r="AB75">
        <v>0</v>
      </c>
      <c r="AC75">
        <v>30.61</v>
      </c>
      <c r="AD75">
        <v>0</v>
      </c>
      <c r="AE75">
        <v>9.69</v>
      </c>
      <c r="AF75">
        <v>36</v>
      </c>
      <c r="AG75">
        <v>0</v>
      </c>
      <c r="AH75">
        <v>48.34</v>
      </c>
      <c r="AI75">
        <v>0</v>
      </c>
      <c r="AJ75">
        <v>20.3</v>
      </c>
      <c r="AK75">
        <v>142.1</v>
      </c>
      <c r="AL75">
        <v>67.67</v>
      </c>
      <c r="AM75">
        <v>100.05</v>
      </c>
      <c r="AN75">
        <v>4.83</v>
      </c>
      <c r="AO75">
        <v>0.3</v>
      </c>
      <c r="AP75">
        <v>148.04</v>
      </c>
      <c r="AQ75">
        <v>0</v>
      </c>
      <c r="AR75">
        <v>77.34</v>
      </c>
      <c r="AS75">
        <v>53.17</v>
      </c>
      <c r="AT75">
        <v>0</v>
      </c>
      <c r="AU75">
        <v>0</v>
      </c>
      <c r="AV75">
        <v>0</v>
      </c>
      <c r="AW75">
        <v>2</v>
      </c>
      <c r="AX75">
        <v>0.82</v>
      </c>
      <c r="AY75">
        <v>10.09</v>
      </c>
      <c r="AZ75">
        <v>19.61</v>
      </c>
      <c r="BA75">
        <v>193.34</v>
      </c>
      <c r="BB75">
        <v>22.23</v>
      </c>
      <c r="BC75">
        <v>0</v>
      </c>
      <c r="BD75">
        <v>36.47</v>
      </c>
      <c r="BE75">
        <v>63.03</v>
      </c>
    </row>
    <row r="76" spans="7:57">
      <c r="G76" t="s">
        <v>118</v>
      </c>
      <c r="H76" s="73">
        <v>821.06000000000017</v>
      </c>
      <c r="I76" s="46">
        <v>209.98</v>
      </c>
      <c r="J76" s="46">
        <v>157.72999999999999</v>
      </c>
      <c r="K76" s="46">
        <v>53.17</v>
      </c>
      <c r="L76" s="46">
        <v>0</v>
      </c>
      <c r="M76" s="74">
        <v>0</v>
      </c>
      <c r="N76" s="73">
        <v>0</v>
      </c>
      <c r="O76" s="46">
        <v>36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175.05</v>
      </c>
      <c r="Y76">
        <v>19.16</v>
      </c>
      <c r="Z76">
        <v>0</v>
      </c>
      <c r="AA76">
        <v>0</v>
      </c>
      <c r="AB76">
        <v>0</v>
      </c>
      <c r="AC76">
        <v>30.61</v>
      </c>
      <c r="AD76">
        <v>0</v>
      </c>
      <c r="AE76">
        <v>9.69</v>
      </c>
      <c r="AF76">
        <v>36</v>
      </c>
      <c r="AG76">
        <v>0</v>
      </c>
      <c r="AH76">
        <v>48.34</v>
      </c>
      <c r="AI76">
        <v>0</v>
      </c>
      <c r="AJ76">
        <v>20.3</v>
      </c>
      <c r="AK76">
        <v>142.1</v>
      </c>
      <c r="AL76">
        <v>67.67</v>
      </c>
      <c r="AM76">
        <v>100.05</v>
      </c>
      <c r="AN76">
        <v>4.83</v>
      </c>
      <c r="AO76">
        <v>0</v>
      </c>
      <c r="AP76">
        <v>148.04</v>
      </c>
      <c r="AQ76">
        <v>0</v>
      </c>
      <c r="AR76">
        <v>77.34</v>
      </c>
      <c r="AS76">
        <v>53.17</v>
      </c>
      <c r="AT76">
        <v>0</v>
      </c>
      <c r="AU76">
        <v>0</v>
      </c>
      <c r="AV76">
        <v>0</v>
      </c>
      <c r="AW76">
        <v>2</v>
      </c>
      <c r="AX76">
        <v>0.82</v>
      </c>
      <c r="AY76">
        <v>10.09</v>
      </c>
      <c r="AZ76">
        <v>19.61</v>
      </c>
      <c r="BA76">
        <v>193.34</v>
      </c>
      <c r="BB76">
        <v>22.23</v>
      </c>
      <c r="BC76">
        <v>0</v>
      </c>
      <c r="BD76">
        <v>36.47</v>
      </c>
      <c r="BE76">
        <v>63.03</v>
      </c>
    </row>
    <row r="77" spans="7:57">
      <c r="G77" t="s">
        <v>119</v>
      </c>
      <c r="H77" s="73">
        <v>821.06000000000017</v>
      </c>
      <c r="I77" s="46">
        <v>209.98</v>
      </c>
      <c r="J77" s="46">
        <v>157.72999999999999</v>
      </c>
      <c r="K77" s="46">
        <v>53.17</v>
      </c>
      <c r="L77" s="46">
        <v>0</v>
      </c>
      <c r="M77" s="74">
        <v>0</v>
      </c>
      <c r="N77" s="73">
        <v>0</v>
      </c>
      <c r="O77" s="46">
        <v>36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175.05</v>
      </c>
      <c r="Y77">
        <v>19.16</v>
      </c>
      <c r="Z77">
        <v>0</v>
      </c>
      <c r="AA77">
        <v>0</v>
      </c>
      <c r="AB77">
        <v>0</v>
      </c>
      <c r="AC77">
        <v>30.61</v>
      </c>
      <c r="AD77">
        <v>0</v>
      </c>
      <c r="AE77">
        <v>9.69</v>
      </c>
      <c r="AF77">
        <v>36</v>
      </c>
      <c r="AG77">
        <v>0</v>
      </c>
      <c r="AH77">
        <v>48.34</v>
      </c>
      <c r="AI77">
        <v>0</v>
      </c>
      <c r="AJ77">
        <v>20.3</v>
      </c>
      <c r="AK77">
        <v>142.1</v>
      </c>
      <c r="AL77">
        <v>67.67</v>
      </c>
      <c r="AM77">
        <v>100.05</v>
      </c>
      <c r="AN77">
        <v>4.83</v>
      </c>
      <c r="AO77">
        <v>0</v>
      </c>
      <c r="AP77">
        <v>148.04</v>
      </c>
      <c r="AQ77">
        <v>0</v>
      </c>
      <c r="AR77">
        <v>77.34</v>
      </c>
      <c r="AS77">
        <v>53.17</v>
      </c>
      <c r="AT77">
        <v>0</v>
      </c>
      <c r="AU77">
        <v>0</v>
      </c>
      <c r="AV77">
        <v>0</v>
      </c>
      <c r="AW77">
        <v>2</v>
      </c>
      <c r="AX77">
        <v>0.82</v>
      </c>
      <c r="AY77">
        <v>10.09</v>
      </c>
      <c r="AZ77">
        <v>19.61</v>
      </c>
      <c r="BA77">
        <v>193.34</v>
      </c>
      <c r="BB77">
        <v>22.23</v>
      </c>
      <c r="BC77">
        <v>0</v>
      </c>
      <c r="BD77">
        <v>36.47</v>
      </c>
      <c r="BE77">
        <v>63.03</v>
      </c>
    </row>
    <row r="78" spans="7:57">
      <c r="G78" t="s">
        <v>120</v>
      </c>
      <c r="H78" s="73">
        <v>821.06000000000017</v>
      </c>
      <c r="I78" s="46">
        <v>209.98</v>
      </c>
      <c r="J78" s="46">
        <v>157.72999999999999</v>
      </c>
      <c r="K78" s="46">
        <v>53.17</v>
      </c>
      <c r="L78" s="46">
        <v>0</v>
      </c>
      <c r="M78" s="74">
        <v>0</v>
      </c>
      <c r="N78" s="73">
        <v>0</v>
      </c>
      <c r="O78" s="46">
        <v>36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175.05</v>
      </c>
      <c r="Y78">
        <v>19.16</v>
      </c>
      <c r="Z78">
        <v>0</v>
      </c>
      <c r="AA78">
        <v>0</v>
      </c>
      <c r="AB78">
        <v>0</v>
      </c>
      <c r="AC78">
        <v>30.61</v>
      </c>
      <c r="AD78">
        <v>0</v>
      </c>
      <c r="AE78">
        <v>9.69</v>
      </c>
      <c r="AF78">
        <v>36</v>
      </c>
      <c r="AG78">
        <v>0</v>
      </c>
      <c r="AH78">
        <v>48.34</v>
      </c>
      <c r="AI78">
        <v>0</v>
      </c>
      <c r="AJ78">
        <v>20.3</v>
      </c>
      <c r="AK78">
        <v>142.1</v>
      </c>
      <c r="AL78">
        <v>67.67</v>
      </c>
      <c r="AM78">
        <v>100.05</v>
      </c>
      <c r="AN78">
        <v>4.83</v>
      </c>
      <c r="AO78">
        <v>0</v>
      </c>
      <c r="AP78">
        <v>148.04</v>
      </c>
      <c r="AQ78">
        <v>0</v>
      </c>
      <c r="AR78">
        <v>77.34</v>
      </c>
      <c r="AS78">
        <v>53.17</v>
      </c>
      <c r="AT78">
        <v>0</v>
      </c>
      <c r="AU78">
        <v>0</v>
      </c>
      <c r="AV78">
        <v>0</v>
      </c>
      <c r="AW78">
        <v>2</v>
      </c>
      <c r="AX78">
        <v>0.82</v>
      </c>
      <c r="AY78">
        <v>10.09</v>
      </c>
      <c r="AZ78">
        <v>19.61</v>
      </c>
      <c r="BA78">
        <v>193.34</v>
      </c>
      <c r="BB78">
        <v>22.23</v>
      </c>
      <c r="BC78">
        <v>0</v>
      </c>
      <c r="BD78">
        <v>36.47</v>
      </c>
      <c r="BE78">
        <v>63.03</v>
      </c>
    </row>
    <row r="79" spans="7:57">
      <c r="G79" t="s">
        <v>121</v>
      </c>
      <c r="H79" s="73">
        <v>869.4000000000002</v>
      </c>
      <c r="I79" s="46">
        <v>209.98</v>
      </c>
      <c r="J79" s="46">
        <v>157.91</v>
      </c>
      <c r="K79" s="46">
        <v>53.17</v>
      </c>
      <c r="L79" s="46">
        <v>0</v>
      </c>
      <c r="M79" s="74">
        <v>0</v>
      </c>
      <c r="N79" s="73">
        <v>0</v>
      </c>
      <c r="O79" s="46">
        <v>36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175.05</v>
      </c>
      <c r="Y79">
        <v>19.16</v>
      </c>
      <c r="Z79">
        <v>0</v>
      </c>
      <c r="AA79">
        <v>0</v>
      </c>
      <c r="AB79">
        <v>0</v>
      </c>
      <c r="AC79">
        <v>30.61</v>
      </c>
      <c r="AD79">
        <v>0</v>
      </c>
      <c r="AE79">
        <v>9.8699999999999992</v>
      </c>
      <c r="AF79">
        <v>36</v>
      </c>
      <c r="AG79">
        <v>0</v>
      </c>
      <c r="AH79">
        <v>48.34</v>
      </c>
      <c r="AI79">
        <v>0</v>
      </c>
      <c r="AJ79">
        <v>20.3</v>
      </c>
      <c r="AK79">
        <v>142.1</v>
      </c>
      <c r="AL79">
        <v>67.67</v>
      </c>
      <c r="AM79">
        <v>100.05</v>
      </c>
      <c r="AN79">
        <v>4.83</v>
      </c>
      <c r="AO79">
        <v>0</v>
      </c>
      <c r="AP79">
        <v>148.04</v>
      </c>
      <c r="AQ79">
        <v>0</v>
      </c>
      <c r="AR79">
        <v>77.34</v>
      </c>
      <c r="AS79">
        <v>53.17</v>
      </c>
      <c r="AT79">
        <v>0</v>
      </c>
      <c r="AU79">
        <v>0</v>
      </c>
      <c r="AV79">
        <v>0</v>
      </c>
      <c r="AW79">
        <v>2</v>
      </c>
      <c r="AX79">
        <v>0.82</v>
      </c>
      <c r="AY79">
        <v>10.09</v>
      </c>
      <c r="AZ79">
        <v>19.61</v>
      </c>
      <c r="BA79">
        <v>193.34</v>
      </c>
      <c r="BB79">
        <v>22.23</v>
      </c>
      <c r="BC79">
        <v>48.34</v>
      </c>
      <c r="BD79">
        <v>36.47</v>
      </c>
      <c r="BE79">
        <v>63.03</v>
      </c>
    </row>
    <row r="80" spans="7:57">
      <c r="G80" t="s">
        <v>122</v>
      </c>
      <c r="H80" s="73">
        <v>869.4000000000002</v>
      </c>
      <c r="I80" s="46">
        <v>209.98</v>
      </c>
      <c r="J80" s="46">
        <v>157.91</v>
      </c>
      <c r="K80" s="46">
        <v>53.17</v>
      </c>
      <c r="L80" s="46">
        <v>0</v>
      </c>
      <c r="M80" s="74">
        <v>0</v>
      </c>
      <c r="N80" s="73">
        <v>0</v>
      </c>
      <c r="O80" s="46">
        <v>36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175.05</v>
      </c>
      <c r="Y80">
        <v>19.16</v>
      </c>
      <c r="Z80">
        <v>0</v>
      </c>
      <c r="AA80">
        <v>0</v>
      </c>
      <c r="AB80">
        <v>0</v>
      </c>
      <c r="AC80">
        <v>30.61</v>
      </c>
      <c r="AD80">
        <v>0</v>
      </c>
      <c r="AE80">
        <v>9.8699999999999992</v>
      </c>
      <c r="AF80">
        <v>36</v>
      </c>
      <c r="AG80">
        <v>0</v>
      </c>
      <c r="AH80">
        <v>48.34</v>
      </c>
      <c r="AI80">
        <v>0</v>
      </c>
      <c r="AJ80">
        <v>20.3</v>
      </c>
      <c r="AK80">
        <v>142.1</v>
      </c>
      <c r="AL80">
        <v>67.67</v>
      </c>
      <c r="AM80">
        <v>100.05</v>
      </c>
      <c r="AN80">
        <v>4.83</v>
      </c>
      <c r="AO80">
        <v>0</v>
      </c>
      <c r="AP80">
        <v>148.04</v>
      </c>
      <c r="AQ80">
        <v>0</v>
      </c>
      <c r="AR80">
        <v>77.34</v>
      </c>
      <c r="AS80">
        <v>53.17</v>
      </c>
      <c r="AT80">
        <v>0</v>
      </c>
      <c r="AU80">
        <v>0</v>
      </c>
      <c r="AV80">
        <v>0</v>
      </c>
      <c r="AW80">
        <v>2</v>
      </c>
      <c r="AX80">
        <v>0.82</v>
      </c>
      <c r="AY80">
        <v>10.09</v>
      </c>
      <c r="AZ80">
        <v>19.61</v>
      </c>
      <c r="BA80">
        <v>193.34</v>
      </c>
      <c r="BB80">
        <v>22.23</v>
      </c>
      <c r="BC80">
        <v>48.34</v>
      </c>
      <c r="BD80">
        <v>36.47</v>
      </c>
      <c r="BE80">
        <v>63.03</v>
      </c>
    </row>
    <row r="81" spans="7:57">
      <c r="G81" t="s">
        <v>123</v>
      </c>
      <c r="H81" s="73">
        <v>869.4000000000002</v>
      </c>
      <c r="I81" s="46">
        <v>209.98</v>
      </c>
      <c r="J81" s="46">
        <v>157.91</v>
      </c>
      <c r="K81" s="46">
        <v>53.17</v>
      </c>
      <c r="L81" s="46">
        <v>0</v>
      </c>
      <c r="M81" s="74">
        <v>0</v>
      </c>
      <c r="N81" s="73">
        <v>0</v>
      </c>
      <c r="O81" s="46">
        <v>36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175.05</v>
      </c>
      <c r="Y81">
        <v>19.16</v>
      </c>
      <c r="Z81">
        <v>0</v>
      </c>
      <c r="AA81">
        <v>0</v>
      </c>
      <c r="AB81">
        <v>0</v>
      </c>
      <c r="AC81">
        <v>30.61</v>
      </c>
      <c r="AD81">
        <v>0</v>
      </c>
      <c r="AE81">
        <v>9.8699999999999992</v>
      </c>
      <c r="AF81">
        <v>36</v>
      </c>
      <c r="AG81">
        <v>0</v>
      </c>
      <c r="AH81">
        <v>48.34</v>
      </c>
      <c r="AI81">
        <v>0</v>
      </c>
      <c r="AJ81">
        <v>20.3</v>
      </c>
      <c r="AK81">
        <v>142.1</v>
      </c>
      <c r="AL81">
        <v>67.67</v>
      </c>
      <c r="AM81">
        <v>100.05</v>
      </c>
      <c r="AN81">
        <v>4.83</v>
      </c>
      <c r="AO81">
        <v>0</v>
      </c>
      <c r="AP81">
        <v>148.04</v>
      </c>
      <c r="AQ81">
        <v>0</v>
      </c>
      <c r="AR81">
        <v>77.34</v>
      </c>
      <c r="AS81">
        <v>53.17</v>
      </c>
      <c r="AT81">
        <v>0</v>
      </c>
      <c r="AU81">
        <v>0</v>
      </c>
      <c r="AV81">
        <v>0</v>
      </c>
      <c r="AW81">
        <v>2</v>
      </c>
      <c r="AX81">
        <v>0.82</v>
      </c>
      <c r="AY81">
        <v>10.09</v>
      </c>
      <c r="AZ81">
        <v>19.61</v>
      </c>
      <c r="BA81">
        <v>193.34</v>
      </c>
      <c r="BB81">
        <v>22.23</v>
      </c>
      <c r="BC81">
        <v>48.34</v>
      </c>
      <c r="BD81">
        <v>36.47</v>
      </c>
      <c r="BE81">
        <v>63.03</v>
      </c>
    </row>
    <row r="82" spans="7:57">
      <c r="G82" t="s">
        <v>124</v>
      </c>
      <c r="H82" s="73">
        <v>869.4000000000002</v>
      </c>
      <c r="I82" s="46">
        <v>209.98</v>
      </c>
      <c r="J82" s="46">
        <v>157.91</v>
      </c>
      <c r="K82" s="46">
        <v>53.17</v>
      </c>
      <c r="L82" s="46">
        <v>0</v>
      </c>
      <c r="M82" s="74">
        <v>0</v>
      </c>
      <c r="N82" s="73">
        <v>0</v>
      </c>
      <c r="O82" s="46">
        <v>36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175.05</v>
      </c>
      <c r="Y82">
        <v>19.16</v>
      </c>
      <c r="Z82">
        <v>0</v>
      </c>
      <c r="AA82">
        <v>0</v>
      </c>
      <c r="AB82">
        <v>0</v>
      </c>
      <c r="AC82">
        <v>30.61</v>
      </c>
      <c r="AD82">
        <v>0</v>
      </c>
      <c r="AE82">
        <v>9.8699999999999992</v>
      </c>
      <c r="AF82">
        <v>36</v>
      </c>
      <c r="AG82">
        <v>0</v>
      </c>
      <c r="AH82">
        <v>48.34</v>
      </c>
      <c r="AI82">
        <v>0</v>
      </c>
      <c r="AJ82">
        <v>20.3</v>
      </c>
      <c r="AK82">
        <v>142.1</v>
      </c>
      <c r="AL82">
        <v>67.67</v>
      </c>
      <c r="AM82">
        <v>100.05</v>
      </c>
      <c r="AN82">
        <v>4.83</v>
      </c>
      <c r="AO82">
        <v>0</v>
      </c>
      <c r="AP82">
        <v>148.04</v>
      </c>
      <c r="AQ82">
        <v>0</v>
      </c>
      <c r="AR82">
        <v>77.34</v>
      </c>
      <c r="AS82">
        <v>53.17</v>
      </c>
      <c r="AT82">
        <v>0</v>
      </c>
      <c r="AU82">
        <v>0</v>
      </c>
      <c r="AV82">
        <v>0</v>
      </c>
      <c r="AW82">
        <v>2</v>
      </c>
      <c r="AX82">
        <v>0.82</v>
      </c>
      <c r="AY82">
        <v>10.09</v>
      </c>
      <c r="AZ82">
        <v>19.61</v>
      </c>
      <c r="BA82">
        <v>193.34</v>
      </c>
      <c r="BB82">
        <v>22.23</v>
      </c>
      <c r="BC82">
        <v>48.34</v>
      </c>
      <c r="BD82">
        <v>36.47</v>
      </c>
      <c r="BE82">
        <v>63.03</v>
      </c>
    </row>
    <row r="83" spans="7:57">
      <c r="G83" t="s">
        <v>125</v>
      </c>
      <c r="H83" s="73">
        <v>859.68000000000006</v>
      </c>
      <c r="I83" s="46">
        <v>239.56</v>
      </c>
      <c r="J83" s="46">
        <v>158.01</v>
      </c>
      <c r="K83" s="46">
        <v>53.17</v>
      </c>
      <c r="L83" s="46">
        <v>0</v>
      </c>
      <c r="M83" s="74">
        <v>0</v>
      </c>
      <c r="N83" s="73">
        <v>0</v>
      </c>
      <c r="O83" s="46">
        <v>36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175.05</v>
      </c>
      <c r="Y83">
        <v>19.16</v>
      </c>
      <c r="Z83">
        <v>0</v>
      </c>
      <c r="AA83">
        <v>0</v>
      </c>
      <c r="AB83">
        <v>0</v>
      </c>
      <c r="AC83">
        <v>30.61</v>
      </c>
      <c r="AD83">
        <v>0</v>
      </c>
      <c r="AE83">
        <v>9.9700000000000006</v>
      </c>
      <c r="AF83">
        <v>36</v>
      </c>
      <c r="AG83">
        <v>0</v>
      </c>
      <c r="AH83">
        <v>48.34</v>
      </c>
      <c r="AI83">
        <v>29.58</v>
      </c>
      <c r="AJ83">
        <v>20.3</v>
      </c>
      <c r="AK83">
        <v>142.1</v>
      </c>
      <c r="AL83">
        <v>67.67</v>
      </c>
      <c r="AM83">
        <v>100.05</v>
      </c>
      <c r="AN83">
        <v>4.83</v>
      </c>
      <c r="AO83">
        <v>0</v>
      </c>
      <c r="AP83">
        <v>148.04</v>
      </c>
      <c r="AQ83">
        <v>0</v>
      </c>
      <c r="AR83">
        <v>77.34</v>
      </c>
      <c r="AS83">
        <v>53.17</v>
      </c>
      <c r="AT83">
        <v>0</v>
      </c>
      <c r="AU83">
        <v>0</v>
      </c>
      <c r="AV83">
        <v>0</v>
      </c>
      <c r="AW83">
        <v>2</v>
      </c>
      <c r="AX83">
        <v>0.77</v>
      </c>
      <c r="AY83">
        <v>10.09</v>
      </c>
      <c r="AZ83">
        <v>19.61</v>
      </c>
      <c r="BA83">
        <v>193.34</v>
      </c>
      <c r="BB83">
        <v>22.23</v>
      </c>
      <c r="BC83">
        <v>38.67</v>
      </c>
      <c r="BD83">
        <v>36.47</v>
      </c>
      <c r="BE83">
        <v>63.03</v>
      </c>
    </row>
    <row r="84" spans="7:57">
      <c r="G84" t="s">
        <v>126</v>
      </c>
      <c r="H84" s="73">
        <v>859.68000000000006</v>
      </c>
      <c r="I84" s="46">
        <v>239.56</v>
      </c>
      <c r="J84" s="46">
        <v>158.01</v>
      </c>
      <c r="K84" s="46">
        <v>53.17</v>
      </c>
      <c r="L84" s="46">
        <v>0</v>
      </c>
      <c r="M84" s="74">
        <v>0</v>
      </c>
      <c r="N84" s="73">
        <v>0</v>
      </c>
      <c r="O84" s="46">
        <v>36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175.05</v>
      </c>
      <c r="Y84">
        <v>19.16</v>
      </c>
      <c r="Z84">
        <v>0</v>
      </c>
      <c r="AA84">
        <v>0</v>
      </c>
      <c r="AB84">
        <v>0</v>
      </c>
      <c r="AC84">
        <v>30.61</v>
      </c>
      <c r="AD84">
        <v>0</v>
      </c>
      <c r="AE84">
        <v>9.9700000000000006</v>
      </c>
      <c r="AF84">
        <v>36</v>
      </c>
      <c r="AG84">
        <v>0</v>
      </c>
      <c r="AH84">
        <v>48.34</v>
      </c>
      <c r="AI84">
        <v>29.58</v>
      </c>
      <c r="AJ84">
        <v>20.3</v>
      </c>
      <c r="AK84">
        <v>142.1</v>
      </c>
      <c r="AL84">
        <v>67.67</v>
      </c>
      <c r="AM84">
        <v>100.05</v>
      </c>
      <c r="AN84">
        <v>4.83</v>
      </c>
      <c r="AO84">
        <v>0</v>
      </c>
      <c r="AP84">
        <v>148.04</v>
      </c>
      <c r="AQ84">
        <v>0</v>
      </c>
      <c r="AR84">
        <v>77.34</v>
      </c>
      <c r="AS84">
        <v>53.17</v>
      </c>
      <c r="AT84">
        <v>0</v>
      </c>
      <c r="AU84">
        <v>0</v>
      </c>
      <c r="AV84">
        <v>0</v>
      </c>
      <c r="AW84">
        <v>2</v>
      </c>
      <c r="AX84">
        <v>0.77</v>
      </c>
      <c r="AY84">
        <v>10.09</v>
      </c>
      <c r="AZ84">
        <v>19.61</v>
      </c>
      <c r="BA84">
        <v>193.34</v>
      </c>
      <c r="BB84">
        <v>22.23</v>
      </c>
      <c r="BC84">
        <v>38.67</v>
      </c>
      <c r="BD84">
        <v>36.47</v>
      </c>
      <c r="BE84">
        <v>63.03</v>
      </c>
    </row>
    <row r="85" spans="7:57">
      <c r="G85" t="s">
        <v>127</v>
      </c>
      <c r="H85" s="73">
        <v>859.68000000000006</v>
      </c>
      <c r="I85" s="46">
        <v>239.56</v>
      </c>
      <c r="J85" s="46">
        <v>158.01</v>
      </c>
      <c r="K85" s="46">
        <v>53.17</v>
      </c>
      <c r="L85" s="46">
        <v>0</v>
      </c>
      <c r="M85" s="74">
        <v>0</v>
      </c>
      <c r="N85" s="73">
        <v>0</v>
      </c>
      <c r="O85" s="46">
        <v>36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175.05</v>
      </c>
      <c r="Y85">
        <v>19.16</v>
      </c>
      <c r="Z85">
        <v>0</v>
      </c>
      <c r="AA85">
        <v>0</v>
      </c>
      <c r="AB85">
        <v>0</v>
      </c>
      <c r="AC85">
        <v>30.61</v>
      </c>
      <c r="AD85">
        <v>0</v>
      </c>
      <c r="AE85">
        <v>9.9700000000000006</v>
      </c>
      <c r="AF85">
        <v>36</v>
      </c>
      <c r="AG85">
        <v>0</v>
      </c>
      <c r="AH85">
        <v>48.34</v>
      </c>
      <c r="AI85">
        <v>29.58</v>
      </c>
      <c r="AJ85">
        <v>20.3</v>
      </c>
      <c r="AK85">
        <v>142.1</v>
      </c>
      <c r="AL85">
        <v>67.67</v>
      </c>
      <c r="AM85">
        <v>100.05</v>
      </c>
      <c r="AN85">
        <v>4.83</v>
      </c>
      <c r="AO85">
        <v>0</v>
      </c>
      <c r="AP85">
        <v>148.04</v>
      </c>
      <c r="AQ85">
        <v>0</v>
      </c>
      <c r="AR85">
        <v>77.34</v>
      </c>
      <c r="AS85">
        <v>53.17</v>
      </c>
      <c r="AT85">
        <v>0</v>
      </c>
      <c r="AU85">
        <v>0</v>
      </c>
      <c r="AV85">
        <v>0</v>
      </c>
      <c r="AW85">
        <v>2</v>
      </c>
      <c r="AX85">
        <v>0.77</v>
      </c>
      <c r="AY85">
        <v>10.09</v>
      </c>
      <c r="AZ85">
        <v>19.61</v>
      </c>
      <c r="BA85">
        <v>193.34</v>
      </c>
      <c r="BB85">
        <v>22.23</v>
      </c>
      <c r="BC85">
        <v>38.67</v>
      </c>
      <c r="BD85">
        <v>36.47</v>
      </c>
      <c r="BE85">
        <v>63.03</v>
      </c>
    </row>
    <row r="86" spans="7:57">
      <c r="G86" t="s">
        <v>128</v>
      </c>
      <c r="H86" s="73">
        <v>859.68000000000006</v>
      </c>
      <c r="I86" s="46">
        <v>239.56</v>
      </c>
      <c r="J86" s="46">
        <v>158.01</v>
      </c>
      <c r="K86" s="46">
        <v>53.17</v>
      </c>
      <c r="L86" s="46">
        <v>0</v>
      </c>
      <c r="M86" s="74">
        <v>0</v>
      </c>
      <c r="N86" s="73">
        <v>0</v>
      </c>
      <c r="O86" s="46">
        <v>36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175.05</v>
      </c>
      <c r="Y86">
        <v>19.16</v>
      </c>
      <c r="Z86">
        <v>0</v>
      </c>
      <c r="AA86">
        <v>0</v>
      </c>
      <c r="AB86">
        <v>0</v>
      </c>
      <c r="AC86">
        <v>30.61</v>
      </c>
      <c r="AD86">
        <v>0</v>
      </c>
      <c r="AE86">
        <v>9.9700000000000006</v>
      </c>
      <c r="AF86">
        <v>36</v>
      </c>
      <c r="AG86">
        <v>0</v>
      </c>
      <c r="AH86">
        <v>48.34</v>
      </c>
      <c r="AI86">
        <v>29.58</v>
      </c>
      <c r="AJ86">
        <v>20.3</v>
      </c>
      <c r="AK86">
        <v>142.1</v>
      </c>
      <c r="AL86">
        <v>67.67</v>
      </c>
      <c r="AM86">
        <v>100.05</v>
      </c>
      <c r="AN86">
        <v>4.83</v>
      </c>
      <c r="AO86">
        <v>0</v>
      </c>
      <c r="AP86">
        <v>148.04</v>
      </c>
      <c r="AQ86">
        <v>0</v>
      </c>
      <c r="AR86">
        <v>77.34</v>
      </c>
      <c r="AS86">
        <v>53.17</v>
      </c>
      <c r="AT86">
        <v>0</v>
      </c>
      <c r="AU86">
        <v>0</v>
      </c>
      <c r="AV86">
        <v>0</v>
      </c>
      <c r="AW86">
        <v>2</v>
      </c>
      <c r="AX86">
        <v>0.77</v>
      </c>
      <c r="AY86">
        <v>10.09</v>
      </c>
      <c r="AZ86">
        <v>19.61</v>
      </c>
      <c r="BA86">
        <v>193.34</v>
      </c>
      <c r="BB86">
        <v>22.23</v>
      </c>
      <c r="BC86">
        <v>38.67</v>
      </c>
      <c r="BD86">
        <v>36.47</v>
      </c>
      <c r="BE86">
        <v>63.03</v>
      </c>
    </row>
    <row r="87" spans="7:57">
      <c r="G87" t="s">
        <v>129</v>
      </c>
      <c r="H87" s="73">
        <v>859.68000000000006</v>
      </c>
      <c r="I87" s="46">
        <v>297.99</v>
      </c>
      <c r="J87" s="46">
        <v>158.01</v>
      </c>
      <c r="K87" s="46">
        <v>53.17</v>
      </c>
      <c r="L87" s="46">
        <v>0</v>
      </c>
      <c r="M87" s="74">
        <v>0</v>
      </c>
      <c r="N87" s="73">
        <v>0</v>
      </c>
      <c r="O87" s="46">
        <v>36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175.05</v>
      </c>
      <c r="Y87">
        <v>19.16</v>
      </c>
      <c r="Z87">
        <v>0</v>
      </c>
      <c r="AA87">
        <v>0</v>
      </c>
      <c r="AB87">
        <v>0</v>
      </c>
      <c r="AC87">
        <v>30.61</v>
      </c>
      <c r="AD87">
        <v>0</v>
      </c>
      <c r="AE87">
        <v>9.9700000000000006</v>
      </c>
      <c r="AF87">
        <v>36</v>
      </c>
      <c r="AG87">
        <v>0</v>
      </c>
      <c r="AH87">
        <v>48.34</v>
      </c>
      <c r="AI87">
        <v>29.58</v>
      </c>
      <c r="AJ87">
        <v>20.3</v>
      </c>
      <c r="AK87">
        <v>142.1</v>
      </c>
      <c r="AL87">
        <v>67.67</v>
      </c>
      <c r="AM87">
        <v>100.05</v>
      </c>
      <c r="AN87">
        <v>4.83</v>
      </c>
      <c r="AO87">
        <v>0</v>
      </c>
      <c r="AP87">
        <v>148.04</v>
      </c>
      <c r="AQ87">
        <v>58.43</v>
      </c>
      <c r="AR87">
        <v>77.34</v>
      </c>
      <c r="AS87">
        <v>53.17</v>
      </c>
      <c r="AT87">
        <v>0</v>
      </c>
      <c r="AU87">
        <v>0</v>
      </c>
      <c r="AV87">
        <v>0</v>
      </c>
      <c r="AW87">
        <v>2</v>
      </c>
      <c r="AX87">
        <v>0.77</v>
      </c>
      <c r="AY87">
        <v>10.09</v>
      </c>
      <c r="AZ87">
        <v>19.61</v>
      </c>
      <c r="BA87">
        <v>193.34</v>
      </c>
      <c r="BB87">
        <v>22.23</v>
      </c>
      <c r="BC87">
        <v>38.67</v>
      </c>
      <c r="BD87">
        <v>36.47</v>
      </c>
      <c r="BE87">
        <v>63.03</v>
      </c>
    </row>
    <row r="88" spans="7:57">
      <c r="G88" t="s">
        <v>130</v>
      </c>
      <c r="H88" s="73">
        <v>859.68000000000006</v>
      </c>
      <c r="I88" s="46">
        <v>297.99</v>
      </c>
      <c r="J88" s="46">
        <v>158.01</v>
      </c>
      <c r="K88" s="46">
        <v>53.17</v>
      </c>
      <c r="L88" s="46">
        <v>0</v>
      </c>
      <c r="M88" s="74">
        <v>0</v>
      </c>
      <c r="N88" s="73">
        <v>0</v>
      </c>
      <c r="O88" s="46">
        <v>36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175.05</v>
      </c>
      <c r="Y88">
        <v>19.16</v>
      </c>
      <c r="Z88">
        <v>0</v>
      </c>
      <c r="AA88">
        <v>0</v>
      </c>
      <c r="AB88">
        <v>0</v>
      </c>
      <c r="AC88">
        <v>30.61</v>
      </c>
      <c r="AD88">
        <v>0</v>
      </c>
      <c r="AE88">
        <v>9.9700000000000006</v>
      </c>
      <c r="AF88">
        <v>36</v>
      </c>
      <c r="AG88">
        <v>0</v>
      </c>
      <c r="AH88">
        <v>48.34</v>
      </c>
      <c r="AI88">
        <v>29.58</v>
      </c>
      <c r="AJ88">
        <v>20.3</v>
      </c>
      <c r="AK88">
        <v>142.1</v>
      </c>
      <c r="AL88">
        <v>67.67</v>
      </c>
      <c r="AM88">
        <v>100.05</v>
      </c>
      <c r="AN88">
        <v>4.83</v>
      </c>
      <c r="AO88">
        <v>0</v>
      </c>
      <c r="AP88">
        <v>148.04</v>
      </c>
      <c r="AQ88">
        <v>58.43</v>
      </c>
      <c r="AR88">
        <v>77.34</v>
      </c>
      <c r="AS88">
        <v>53.17</v>
      </c>
      <c r="AT88">
        <v>0</v>
      </c>
      <c r="AU88">
        <v>0</v>
      </c>
      <c r="AV88">
        <v>0</v>
      </c>
      <c r="AW88">
        <v>2</v>
      </c>
      <c r="AX88">
        <v>0.77</v>
      </c>
      <c r="AY88">
        <v>10.09</v>
      </c>
      <c r="AZ88">
        <v>19.61</v>
      </c>
      <c r="BA88">
        <v>193.34</v>
      </c>
      <c r="BB88">
        <v>22.23</v>
      </c>
      <c r="BC88">
        <v>38.67</v>
      </c>
      <c r="BD88">
        <v>36.47</v>
      </c>
      <c r="BE88">
        <v>63.03</v>
      </c>
    </row>
    <row r="89" spans="7:57">
      <c r="G89" t="s">
        <v>131</v>
      </c>
      <c r="H89" s="73">
        <v>859.68000000000006</v>
      </c>
      <c r="I89" s="46">
        <v>297.99</v>
      </c>
      <c r="J89" s="46">
        <v>158.01</v>
      </c>
      <c r="K89" s="46">
        <v>53.17</v>
      </c>
      <c r="L89" s="46">
        <v>0</v>
      </c>
      <c r="M89" s="74">
        <v>0</v>
      </c>
      <c r="N89" s="73">
        <v>0</v>
      </c>
      <c r="O89" s="46">
        <v>36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175.05</v>
      </c>
      <c r="Y89">
        <v>19.16</v>
      </c>
      <c r="Z89">
        <v>0</v>
      </c>
      <c r="AA89">
        <v>0</v>
      </c>
      <c r="AB89">
        <v>0</v>
      </c>
      <c r="AC89">
        <v>30.61</v>
      </c>
      <c r="AD89">
        <v>0</v>
      </c>
      <c r="AE89">
        <v>9.9700000000000006</v>
      </c>
      <c r="AF89">
        <v>36</v>
      </c>
      <c r="AG89">
        <v>0</v>
      </c>
      <c r="AH89">
        <v>48.34</v>
      </c>
      <c r="AI89">
        <v>29.58</v>
      </c>
      <c r="AJ89">
        <v>20.3</v>
      </c>
      <c r="AK89">
        <v>142.1</v>
      </c>
      <c r="AL89">
        <v>67.67</v>
      </c>
      <c r="AM89">
        <v>100.05</v>
      </c>
      <c r="AN89">
        <v>4.83</v>
      </c>
      <c r="AO89">
        <v>0</v>
      </c>
      <c r="AP89">
        <v>148.04</v>
      </c>
      <c r="AQ89">
        <v>58.43</v>
      </c>
      <c r="AR89">
        <v>77.34</v>
      </c>
      <c r="AS89">
        <v>53.17</v>
      </c>
      <c r="AT89">
        <v>0</v>
      </c>
      <c r="AU89">
        <v>0</v>
      </c>
      <c r="AV89">
        <v>0</v>
      </c>
      <c r="AW89">
        <v>2</v>
      </c>
      <c r="AX89">
        <v>0.77</v>
      </c>
      <c r="AY89">
        <v>10.09</v>
      </c>
      <c r="AZ89">
        <v>19.61</v>
      </c>
      <c r="BA89">
        <v>193.34</v>
      </c>
      <c r="BB89">
        <v>22.23</v>
      </c>
      <c r="BC89">
        <v>38.67</v>
      </c>
      <c r="BD89">
        <v>36.47</v>
      </c>
      <c r="BE89">
        <v>63.03</v>
      </c>
    </row>
    <row r="90" spans="7:57">
      <c r="G90" t="s">
        <v>132</v>
      </c>
      <c r="H90" s="73">
        <v>859.68000000000006</v>
      </c>
      <c r="I90" s="46">
        <v>297.99</v>
      </c>
      <c r="J90" s="46">
        <v>158.01</v>
      </c>
      <c r="K90" s="46">
        <v>53.17</v>
      </c>
      <c r="L90" s="46">
        <v>0</v>
      </c>
      <c r="M90" s="74">
        <v>0</v>
      </c>
      <c r="N90" s="73">
        <v>0</v>
      </c>
      <c r="O90" s="46">
        <v>36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175.05</v>
      </c>
      <c r="Y90">
        <v>19.16</v>
      </c>
      <c r="Z90">
        <v>0</v>
      </c>
      <c r="AA90">
        <v>0</v>
      </c>
      <c r="AB90">
        <v>0</v>
      </c>
      <c r="AC90">
        <v>30.61</v>
      </c>
      <c r="AD90">
        <v>0</v>
      </c>
      <c r="AE90">
        <v>9.9700000000000006</v>
      </c>
      <c r="AF90">
        <v>36</v>
      </c>
      <c r="AG90">
        <v>0</v>
      </c>
      <c r="AH90">
        <v>48.34</v>
      </c>
      <c r="AI90">
        <v>29.58</v>
      </c>
      <c r="AJ90">
        <v>20.3</v>
      </c>
      <c r="AK90">
        <v>142.1</v>
      </c>
      <c r="AL90">
        <v>67.67</v>
      </c>
      <c r="AM90">
        <v>100.05</v>
      </c>
      <c r="AN90">
        <v>4.83</v>
      </c>
      <c r="AO90">
        <v>0</v>
      </c>
      <c r="AP90">
        <v>148.04</v>
      </c>
      <c r="AQ90">
        <v>58.43</v>
      </c>
      <c r="AR90">
        <v>77.34</v>
      </c>
      <c r="AS90">
        <v>53.17</v>
      </c>
      <c r="AT90">
        <v>0</v>
      </c>
      <c r="AU90">
        <v>0</v>
      </c>
      <c r="AV90">
        <v>0</v>
      </c>
      <c r="AW90">
        <v>2</v>
      </c>
      <c r="AX90">
        <v>0.77</v>
      </c>
      <c r="AY90">
        <v>10.09</v>
      </c>
      <c r="AZ90">
        <v>19.61</v>
      </c>
      <c r="BA90">
        <v>193.34</v>
      </c>
      <c r="BB90">
        <v>22.23</v>
      </c>
      <c r="BC90">
        <v>38.67</v>
      </c>
      <c r="BD90">
        <v>36.47</v>
      </c>
      <c r="BE90">
        <v>63.03</v>
      </c>
    </row>
    <row r="91" spans="7:57">
      <c r="G91" t="s">
        <v>133</v>
      </c>
      <c r="H91" s="73">
        <v>967.2700000000001</v>
      </c>
      <c r="I91" s="46">
        <v>344.1</v>
      </c>
      <c r="J91" s="46">
        <v>157.91</v>
      </c>
      <c r="K91" s="46">
        <v>53.17</v>
      </c>
      <c r="L91" s="46">
        <v>0</v>
      </c>
      <c r="M91" s="74">
        <v>0</v>
      </c>
      <c r="N91" s="73">
        <v>0</v>
      </c>
      <c r="O91" s="46">
        <v>36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175.05</v>
      </c>
      <c r="Y91">
        <v>19.16</v>
      </c>
      <c r="Z91">
        <v>46.11</v>
      </c>
      <c r="AA91">
        <v>0</v>
      </c>
      <c r="AB91">
        <v>0</v>
      </c>
      <c r="AC91">
        <v>30.61</v>
      </c>
      <c r="AD91">
        <v>0</v>
      </c>
      <c r="AE91">
        <v>9.8699999999999992</v>
      </c>
      <c r="AF91">
        <v>36</v>
      </c>
      <c r="AG91">
        <v>0</v>
      </c>
      <c r="AH91">
        <v>48.34</v>
      </c>
      <c r="AI91">
        <v>29.58</v>
      </c>
      <c r="AJ91">
        <v>20.3</v>
      </c>
      <c r="AK91">
        <v>142.1</v>
      </c>
      <c r="AL91">
        <v>67.67</v>
      </c>
      <c r="AM91">
        <v>100.05</v>
      </c>
      <c r="AN91">
        <v>4.83</v>
      </c>
      <c r="AO91">
        <v>0</v>
      </c>
      <c r="AP91">
        <v>148.04</v>
      </c>
      <c r="AQ91">
        <v>58.43</v>
      </c>
      <c r="AR91">
        <v>77.34</v>
      </c>
      <c r="AS91">
        <v>53.17</v>
      </c>
      <c r="AT91">
        <v>0</v>
      </c>
      <c r="AU91">
        <v>0</v>
      </c>
      <c r="AV91">
        <v>107.59</v>
      </c>
      <c r="AW91">
        <v>2</v>
      </c>
      <c r="AX91">
        <v>0.77</v>
      </c>
      <c r="AY91">
        <v>10.09</v>
      </c>
      <c r="AZ91">
        <v>19.61</v>
      </c>
      <c r="BA91">
        <v>193.34</v>
      </c>
      <c r="BB91">
        <v>22.23</v>
      </c>
      <c r="BC91">
        <v>38.67</v>
      </c>
      <c r="BD91">
        <v>36.47</v>
      </c>
      <c r="BE91">
        <v>63.03</v>
      </c>
    </row>
    <row r="92" spans="7:57">
      <c r="G92" t="s">
        <v>134</v>
      </c>
      <c r="H92" s="73">
        <v>965.25000000000011</v>
      </c>
      <c r="I92" s="46">
        <v>344.1</v>
      </c>
      <c r="J92" s="46">
        <v>157.91</v>
      </c>
      <c r="K92" s="46">
        <v>53.17</v>
      </c>
      <c r="L92" s="46">
        <v>0</v>
      </c>
      <c r="M92" s="74">
        <v>0</v>
      </c>
      <c r="N92" s="73">
        <v>0</v>
      </c>
      <c r="O92" s="46">
        <v>36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175.05</v>
      </c>
      <c r="Y92">
        <v>19.16</v>
      </c>
      <c r="Z92">
        <v>46.11</v>
      </c>
      <c r="AA92">
        <v>0</v>
      </c>
      <c r="AB92">
        <v>0</v>
      </c>
      <c r="AC92">
        <v>30.61</v>
      </c>
      <c r="AD92">
        <v>0</v>
      </c>
      <c r="AE92">
        <v>9.8699999999999992</v>
      </c>
      <c r="AF92">
        <v>36</v>
      </c>
      <c r="AG92">
        <v>0</v>
      </c>
      <c r="AH92">
        <v>48.34</v>
      </c>
      <c r="AI92">
        <v>29.58</v>
      </c>
      <c r="AJ92">
        <v>20.3</v>
      </c>
      <c r="AK92">
        <v>142.1</v>
      </c>
      <c r="AL92">
        <v>67.67</v>
      </c>
      <c r="AM92">
        <v>100.05</v>
      </c>
      <c r="AN92">
        <v>4.83</v>
      </c>
      <c r="AO92">
        <v>0</v>
      </c>
      <c r="AP92">
        <v>148.04</v>
      </c>
      <c r="AQ92">
        <v>58.43</v>
      </c>
      <c r="AR92">
        <v>77.34</v>
      </c>
      <c r="AS92">
        <v>53.17</v>
      </c>
      <c r="AT92">
        <v>0</v>
      </c>
      <c r="AU92">
        <v>0</v>
      </c>
      <c r="AV92">
        <v>107.59</v>
      </c>
      <c r="AW92">
        <v>2</v>
      </c>
      <c r="AX92">
        <v>0.77</v>
      </c>
      <c r="AY92">
        <v>8.07</v>
      </c>
      <c r="AZ92">
        <v>19.61</v>
      </c>
      <c r="BA92">
        <v>193.34</v>
      </c>
      <c r="BB92">
        <v>22.23</v>
      </c>
      <c r="BC92">
        <v>38.67</v>
      </c>
      <c r="BD92">
        <v>36.47</v>
      </c>
      <c r="BE92">
        <v>63.03</v>
      </c>
    </row>
    <row r="93" spans="7:57">
      <c r="G93" t="s">
        <v>135</v>
      </c>
      <c r="H93" s="73">
        <v>965.25000000000011</v>
      </c>
      <c r="I93" s="46">
        <v>344.1</v>
      </c>
      <c r="J93" s="46">
        <v>157.91</v>
      </c>
      <c r="K93" s="46">
        <v>53.17</v>
      </c>
      <c r="L93" s="46">
        <v>0</v>
      </c>
      <c r="M93" s="74">
        <v>0</v>
      </c>
      <c r="N93" s="73">
        <v>0</v>
      </c>
      <c r="O93" s="46">
        <v>36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175.05</v>
      </c>
      <c r="Y93">
        <v>19.16</v>
      </c>
      <c r="Z93">
        <v>46.11</v>
      </c>
      <c r="AA93">
        <v>0</v>
      </c>
      <c r="AB93">
        <v>0</v>
      </c>
      <c r="AC93">
        <v>30.61</v>
      </c>
      <c r="AD93">
        <v>0</v>
      </c>
      <c r="AE93">
        <v>9.8699999999999992</v>
      </c>
      <c r="AF93">
        <v>36</v>
      </c>
      <c r="AG93">
        <v>0</v>
      </c>
      <c r="AH93">
        <v>48.34</v>
      </c>
      <c r="AI93">
        <v>29.58</v>
      </c>
      <c r="AJ93">
        <v>20.3</v>
      </c>
      <c r="AK93">
        <v>142.1</v>
      </c>
      <c r="AL93">
        <v>67.67</v>
      </c>
      <c r="AM93">
        <v>100.05</v>
      </c>
      <c r="AN93">
        <v>4.83</v>
      </c>
      <c r="AO93">
        <v>0</v>
      </c>
      <c r="AP93">
        <v>148.04</v>
      </c>
      <c r="AQ93">
        <v>58.43</v>
      </c>
      <c r="AR93">
        <v>77.34</v>
      </c>
      <c r="AS93">
        <v>53.17</v>
      </c>
      <c r="AT93">
        <v>0</v>
      </c>
      <c r="AU93">
        <v>0</v>
      </c>
      <c r="AV93">
        <v>107.59</v>
      </c>
      <c r="AW93">
        <v>2</v>
      </c>
      <c r="AX93">
        <v>0.77</v>
      </c>
      <c r="AY93">
        <v>8.07</v>
      </c>
      <c r="AZ93">
        <v>19.61</v>
      </c>
      <c r="BA93">
        <v>193.34</v>
      </c>
      <c r="BB93">
        <v>22.23</v>
      </c>
      <c r="BC93">
        <v>38.67</v>
      </c>
      <c r="BD93">
        <v>36.47</v>
      </c>
      <c r="BE93">
        <v>63.03</v>
      </c>
    </row>
    <row r="94" spans="7:57">
      <c r="G94" t="s">
        <v>136</v>
      </c>
      <c r="H94" s="73">
        <v>965.25000000000011</v>
      </c>
      <c r="I94" s="46">
        <v>344.1</v>
      </c>
      <c r="J94" s="46">
        <v>157.91</v>
      </c>
      <c r="K94" s="46">
        <v>53.17</v>
      </c>
      <c r="L94" s="46">
        <v>0</v>
      </c>
      <c r="M94" s="74">
        <v>0</v>
      </c>
      <c r="N94" s="73">
        <v>0</v>
      </c>
      <c r="O94" s="46">
        <v>36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175.05</v>
      </c>
      <c r="Y94">
        <v>19.16</v>
      </c>
      <c r="Z94">
        <v>46.11</v>
      </c>
      <c r="AA94">
        <v>0</v>
      </c>
      <c r="AB94">
        <v>0</v>
      </c>
      <c r="AC94">
        <v>30.61</v>
      </c>
      <c r="AD94">
        <v>0</v>
      </c>
      <c r="AE94">
        <v>9.8699999999999992</v>
      </c>
      <c r="AF94">
        <v>36</v>
      </c>
      <c r="AG94">
        <v>0</v>
      </c>
      <c r="AH94">
        <v>48.34</v>
      </c>
      <c r="AI94">
        <v>29.58</v>
      </c>
      <c r="AJ94">
        <v>20.3</v>
      </c>
      <c r="AK94">
        <v>142.1</v>
      </c>
      <c r="AL94">
        <v>67.67</v>
      </c>
      <c r="AM94">
        <v>100.05</v>
      </c>
      <c r="AN94">
        <v>4.83</v>
      </c>
      <c r="AO94">
        <v>0</v>
      </c>
      <c r="AP94">
        <v>148.04</v>
      </c>
      <c r="AQ94">
        <v>58.43</v>
      </c>
      <c r="AR94">
        <v>77.34</v>
      </c>
      <c r="AS94">
        <v>53.17</v>
      </c>
      <c r="AT94">
        <v>0</v>
      </c>
      <c r="AU94">
        <v>0</v>
      </c>
      <c r="AV94">
        <v>107.59</v>
      </c>
      <c r="AW94">
        <v>2</v>
      </c>
      <c r="AX94">
        <v>0.77</v>
      </c>
      <c r="AY94">
        <v>8.07</v>
      </c>
      <c r="AZ94">
        <v>19.61</v>
      </c>
      <c r="BA94">
        <v>193.34</v>
      </c>
      <c r="BB94">
        <v>22.23</v>
      </c>
      <c r="BC94">
        <v>38.67</v>
      </c>
      <c r="BD94">
        <v>36.47</v>
      </c>
      <c r="BE94">
        <v>63.03</v>
      </c>
    </row>
    <row r="95" spans="7:57">
      <c r="G95" t="s">
        <v>137</v>
      </c>
      <c r="H95" s="73">
        <v>964.25000000000011</v>
      </c>
      <c r="I95" s="46">
        <v>344.1</v>
      </c>
      <c r="J95" s="46">
        <v>157.82</v>
      </c>
      <c r="K95" s="46">
        <v>53.17</v>
      </c>
      <c r="L95" s="46">
        <v>0</v>
      </c>
      <c r="M95" s="74">
        <v>0</v>
      </c>
      <c r="N95" s="73">
        <v>0</v>
      </c>
      <c r="O95" s="46">
        <v>36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175.05</v>
      </c>
      <c r="Y95">
        <v>19.16</v>
      </c>
      <c r="Z95">
        <v>46.11</v>
      </c>
      <c r="AA95">
        <v>0</v>
      </c>
      <c r="AB95">
        <v>0</v>
      </c>
      <c r="AC95">
        <v>30.61</v>
      </c>
      <c r="AD95">
        <v>0</v>
      </c>
      <c r="AE95">
        <v>9.7799999999999994</v>
      </c>
      <c r="AF95">
        <v>36</v>
      </c>
      <c r="AG95">
        <v>0</v>
      </c>
      <c r="AH95">
        <v>48.34</v>
      </c>
      <c r="AI95">
        <v>29.58</v>
      </c>
      <c r="AJ95">
        <v>20.3</v>
      </c>
      <c r="AK95">
        <v>142.1</v>
      </c>
      <c r="AL95">
        <v>67.67</v>
      </c>
      <c r="AM95">
        <v>100.05</v>
      </c>
      <c r="AN95">
        <v>4.83</v>
      </c>
      <c r="AO95">
        <v>0</v>
      </c>
      <c r="AP95">
        <v>148.04</v>
      </c>
      <c r="AQ95">
        <v>58.43</v>
      </c>
      <c r="AR95">
        <v>77.34</v>
      </c>
      <c r="AS95">
        <v>53.17</v>
      </c>
      <c r="AT95">
        <v>0</v>
      </c>
      <c r="AU95">
        <v>0</v>
      </c>
      <c r="AV95">
        <v>107.59</v>
      </c>
      <c r="AW95">
        <v>2</v>
      </c>
      <c r="AX95">
        <v>0.77</v>
      </c>
      <c r="AY95">
        <v>7.07</v>
      </c>
      <c r="AZ95">
        <v>19.61</v>
      </c>
      <c r="BA95">
        <v>193.34</v>
      </c>
      <c r="BB95">
        <v>22.23</v>
      </c>
      <c r="BC95">
        <v>38.67</v>
      </c>
      <c r="BD95">
        <v>36.47</v>
      </c>
      <c r="BE95">
        <v>63.03</v>
      </c>
    </row>
    <row r="96" spans="7:57">
      <c r="G96" t="s">
        <v>138</v>
      </c>
      <c r="H96" s="73">
        <v>964.25000000000011</v>
      </c>
      <c r="I96" s="46">
        <v>344.1</v>
      </c>
      <c r="J96" s="46">
        <v>157.82</v>
      </c>
      <c r="K96" s="46">
        <v>53.17</v>
      </c>
      <c r="L96" s="46">
        <v>0</v>
      </c>
      <c r="M96" s="74">
        <v>0</v>
      </c>
      <c r="N96" s="73">
        <v>0</v>
      </c>
      <c r="O96" s="46">
        <v>36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175.05</v>
      </c>
      <c r="Y96">
        <v>19.16</v>
      </c>
      <c r="Z96">
        <v>46.11</v>
      </c>
      <c r="AA96">
        <v>0</v>
      </c>
      <c r="AB96">
        <v>0</v>
      </c>
      <c r="AC96">
        <v>30.61</v>
      </c>
      <c r="AD96">
        <v>0</v>
      </c>
      <c r="AE96">
        <v>9.7799999999999994</v>
      </c>
      <c r="AF96">
        <v>36</v>
      </c>
      <c r="AG96">
        <v>0</v>
      </c>
      <c r="AH96">
        <v>48.34</v>
      </c>
      <c r="AI96">
        <v>29.58</v>
      </c>
      <c r="AJ96">
        <v>20.3</v>
      </c>
      <c r="AK96">
        <v>142.1</v>
      </c>
      <c r="AL96">
        <v>67.67</v>
      </c>
      <c r="AM96">
        <v>100.05</v>
      </c>
      <c r="AN96">
        <v>4.83</v>
      </c>
      <c r="AO96">
        <v>0</v>
      </c>
      <c r="AP96">
        <v>148.04</v>
      </c>
      <c r="AQ96">
        <v>58.43</v>
      </c>
      <c r="AR96">
        <v>77.34</v>
      </c>
      <c r="AS96">
        <v>53.17</v>
      </c>
      <c r="AT96">
        <v>0</v>
      </c>
      <c r="AU96">
        <v>0</v>
      </c>
      <c r="AV96">
        <v>107.59</v>
      </c>
      <c r="AW96">
        <v>2</v>
      </c>
      <c r="AX96">
        <v>0.77</v>
      </c>
      <c r="AY96">
        <v>7.07</v>
      </c>
      <c r="AZ96">
        <v>19.61</v>
      </c>
      <c r="BA96">
        <v>193.34</v>
      </c>
      <c r="BB96">
        <v>22.23</v>
      </c>
      <c r="BC96">
        <v>38.67</v>
      </c>
      <c r="BD96">
        <v>36.47</v>
      </c>
      <c r="BE96">
        <v>63.03</v>
      </c>
    </row>
    <row r="97" spans="1:133">
      <c r="G97" t="s">
        <v>139</v>
      </c>
      <c r="H97" s="73">
        <v>964.25000000000011</v>
      </c>
      <c r="I97" s="46">
        <v>344.1</v>
      </c>
      <c r="J97" s="46">
        <v>157.82</v>
      </c>
      <c r="K97" s="46">
        <v>53.17</v>
      </c>
      <c r="L97" s="46">
        <v>0</v>
      </c>
      <c r="M97" s="74">
        <v>0</v>
      </c>
      <c r="N97" s="73">
        <v>0</v>
      </c>
      <c r="O97" s="46">
        <v>36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175.05</v>
      </c>
      <c r="Y97">
        <v>19.16</v>
      </c>
      <c r="Z97">
        <v>46.11</v>
      </c>
      <c r="AA97">
        <v>0</v>
      </c>
      <c r="AB97">
        <v>0</v>
      </c>
      <c r="AC97">
        <v>30.61</v>
      </c>
      <c r="AD97">
        <v>0</v>
      </c>
      <c r="AE97">
        <v>9.7799999999999994</v>
      </c>
      <c r="AF97">
        <v>36</v>
      </c>
      <c r="AG97">
        <v>0</v>
      </c>
      <c r="AH97">
        <v>48.34</v>
      </c>
      <c r="AI97">
        <v>29.58</v>
      </c>
      <c r="AJ97">
        <v>20.3</v>
      </c>
      <c r="AK97">
        <v>142.1</v>
      </c>
      <c r="AL97">
        <v>67.67</v>
      </c>
      <c r="AM97">
        <v>100.05</v>
      </c>
      <c r="AN97">
        <v>4.83</v>
      </c>
      <c r="AO97">
        <v>0</v>
      </c>
      <c r="AP97">
        <v>148.04</v>
      </c>
      <c r="AQ97">
        <v>58.43</v>
      </c>
      <c r="AR97">
        <v>77.34</v>
      </c>
      <c r="AS97">
        <v>53.17</v>
      </c>
      <c r="AT97">
        <v>0</v>
      </c>
      <c r="AU97">
        <v>0</v>
      </c>
      <c r="AV97">
        <v>107.59</v>
      </c>
      <c r="AW97">
        <v>2</v>
      </c>
      <c r="AX97">
        <v>0.77</v>
      </c>
      <c r="AY97">
        <v>7.07</v>
      </c>
      <c r="AZ97">
        <v>19.61</v>
      </c>
      <c r="BA97">
        <v>193.34</v>
      </c>
      <c r="BB97">
        <v>22.23</v>
      </c>
      <c r="BC97">
        <v>38.67</v>
      </c>
      <c r="BD97">
        <v>36.47</v>
      </c>
      <c r="BE97">
        <v>63.03</v>
      </c>
    </row>
    <row r="98" spans="1:133">
      <c r="G98" t="s">
        <v>140</v>
      </c>
      <c r="H98" s="73">
        <v>964.25000000000011</v>
      </c>
      <c r="I98" s="46">
        <v>344.1</v>
      </c>
      <c r="J98" s="46">
        <v>157.82</v>
      </c>
      <c r="K98" s="46">
        <v>53.17</v>
      </c>
      <c r="L98" s="46">
        <v>0</v>
      </c>
      <c r="M98" s="74">
        <v>0</v>
      </c>
      <c r="N98" s="73">
        <v>0</v>
      </c>
      <c r="O98" s="46">
        <v>36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175.05</v>
      </c>
      <c r="Y98">
        <v>19.16</v>
      </c>
      <c r="Z98">
        <v>46.11</v>
      </c>
      <c r="AA98">
        <v>0</v>
      </c>
      <c r="AB98">
        <v>0</v>
      </c>
      <c r="AC98">
        <v>30.61</v>
      </c>
      <c r="AD98">
        <v>0</v>
      </c>
      <c r="AE98">
        <v>9.7799999999999994</v>
      </c>
      <c r="AF98">
        <v>36</v>
      </c>
      <c r="AG98">
        <v>0</v>
      </c>
      <c r="AH98">
        <v>48.34</v>
      </c>
      <c r="AI98">
        <v>29.58</v>
      </c>
      <c r="AJ98">
        <v>20.3</v>
      </c>
      <c r="AK98">
        <v>142.1</v>
      </c>
      <c r="AL98">
        <v>67.67</v>
      </c>
      <c r="AM98">
        <v>100.05</v>
      </c>
      <c r="AN98">
        <v>4.83</v>
      </c>
      <c r="AO98">
        <v>0</v>
      </c>
      <c r="AP98">
        <v>148.04</v>
      </c>
      <c r="AQ98">
        <v>58.43</v>
      </c>
      <c r="AR98">
        <v>77.34</v>
      </c>
      <c r="AS98">
        <v>53.17</v>
      </c>
      <c r="AT98">
        <v>0</v>
      </c>
      <c r="AU98">
        <v>0</v>
      </c>
      <c r="AV98">
        <v>107.59</v>
      </c>
      <c r="AW98">
        <v>2</v>
      </c>
      <c r="AX98">
        <v>0.77</v>
      </c>
      <c r="AY98">
        <v>7.07</v>
      </c>
      <c r="AZ98">
        <v>19.61</v>
      </c>
      <c r="BA98">
        <v>193.34</v>
      </c>
      <c r="BB98">
        <v>22.23</v>
      </c>
      <c r="BC98">
        <v>38.67</v>
      </c>
      <c r="BD98">
        <v>36.47</v>
      </c>
      <c r="BE98">
        <v>63.03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20.577942499999995</v>
      </c>
      <c r="I99" s="69">
        <f t="shared" ref="I99:BU99" si="1">SUM(I3:I98)/4000</f>
        <v>6.1019999999999968</v>
      </c>
      <c r="J99" s="69">
        <f t="shared" si="1"/>
        <v>3.7821099999999999</v>
      </c>
      <c r="K99" s="69">
        <f t="shared" si="1"/>
        <v>1.7014400000000016</v>
      </c>
      <c r="L99" s="69">
        <f t="shared" si="1"/>
        <v>4.7019999999999999E-2</v>
      </c>
      <c r="M99" s="69">
        <f t="shared" si="1"/>
        <v>0</v>
      </c>
      <c r="N99" s="68">
        <f t="shared" si="1"/>
        <v>0</v>
      </c>
      <c r="O99" s="69">
        <f t="shared" si="1"/>
        <v>0.46800000000000003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0.12759999999999994</v>
      </c>
      <c r="X99">
        <f t="shared" si="1"/>
        <v>4.2011999999999929</v>
      </c>
      <c r="Y99">
        <f t="shared" si="1"/>
        <v>0.45984000000000069</v>
      </c>
      <c r="Z99">
        <f t="shared" si="1"/>
        <v>0.36887999999999982</v>
      </c>
      <c r="AA99">
        <f t="shared" si="1"/>
        <v>6.5759999999999999E-2</v>
      </c>
      <c r="AB99">
        <f t="shared" si="1"/>
        <v>1.9000000000000001E-4</v>
      </c>
      <c r="AC99">
        <f t="shared" si="1"/>
        <v>0.73464000000000018</v>
      </c>
      <c r="AD99">
        <f t="shared" si="1"/>
        <v>0.13919999999999993</v>
      </c>
      <c r="AE99">
        <f t="shared" si="1"/>
        <v>0.22915000000000008</v>
      </c>
      <c r="AF99">
        <f t="shared" si="1"/>
        <v>0.46800000000000003</v>
      </c>
      <c r="AG99">
        <f t="shared" si="1"/>
        <v>0.30936000000000002</v>
      </c>
      <c r="AH99">
        <f t="shared" si="1"/>
        <v>1.1601600000000016</v>
      </c>
      <c r="AI99">
        <f t="shared" si="1"/>
        <v>0.26622000000000007</v>
      </c>
      <c r="AJ99">
        <f t="shared" si="1"/>
        <v>0.48719999999999924</v>
      </c>
      <c r="AK99">
        <f t="shared" si="1"/>
        <v>3.4104000000000054</v>
      </c>
      <c r="AL99">
        <f t="shared" si="1"/>
        <v>1.6240800000000013</v>
      </c>
      <c r="AM99">
        <f t="shared" si="1"/>
        <v>2.4011999999999998</v>
      </c>
      <c r="AN99">
        <f t="shared" si="1"/>
        <v>0.1159199999999999</v>
      </c>
      <c r="AO99">
        <f t="shared" si="1"/>
        <v>4.7019999999999999E-2</v>
      </c>
      <c r="AP99">
        <f t="shared" si="1"/>
        <v>3.5529600000000086</v>
      </c>
      <c r="AQ99">
        <f t="shared" si="1"/>
        <v>0.52587000000000017</v>
      </c>
      <c r="AR99">
        <f t="shared" si="1"/>
        <v>1.8561600000000023</v>
      </c>
      <c r="AS99">
        <f t="shared" si="1"/>
        <v>1.2760800000000012</v>
      </c>
      <c r="AT99">
        <f t="shared" si="1"/>
        <v>0.23200000000000001</v>
      </c>
      <c r="AU99">
        <f t="shared" si="1"/>
        <v>0.43506000000000039</v>
      </c>
      <c r="AV99">
        <f t="shared" si="1"/>
        <v>0.86072000000000026</v>
      </c>
      <c r="AW99">
        <f t="shared" si="1"/>
        <v>4.8000000000000001E-2</v>
      </c>
      <c r="AX99">
        <f t="shared" si="1"/>
        <v>1.9099999999999975E-2</v>
      </c>
      <c r="AY99">
        <f t="shared" si="1"/>
        <v>0.19627250000000021</v>
      </c>
      <c r="AZ99">
        <f t="shared" si="1"/>
        <v>0.47063999999999906</v>
      </c>
      <c r="BA99">
        <f t="shared" si="1"/>
        <v>4.0601400000000023</v>
      </c>
      <c r="BB99">
        <f t="shared" si="1"/>
        <v>0.53352000000000033</v>
      </c>
      <c r="BC99">
        <f t="shared" si="1"/>
        <v>0.20301999999999995</v>
      </c>
      <c r="BD99">
        <f t="shared" si="1"/>
        <v>0.32823000000000019</v>
      </c>
      <c r="BE99">
        <f t="shared" si="1"/>
        <v>1.5127199999999994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45178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45178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553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2.9</v>
      </c>
      <c r="I3" s="53">
        <v>0</v>
      </c>
      <c r="J3" s="53">
        <v>0</v>
      </c>
      <c r="K3" s="53">
        <v>0</v>
      </c>
      <c r="L3" s="53">
        <v>2.61</v>
      </c>
      <c r="M3" s="72">
        <v>0</v>
      </c>
      <c r="N3" s="71">
        <v>0</v>
      </c>
      <c r="O3" s="53">
        <v>-170</v>
      </c>
      <c r="P3" s="53">
        <v>-20</v>
      </c>
      <c r="Q3" s="53">
        <v>0</v>
      </c>
      <c r="R3" s="53">
        <v>0</v>
      </c>
      <c r="S3" s="72">
        <v>0</v>
      </c>
      <c r="T3" t="s">
        <v>553</v>
      </c>
      <c r="U3" s="73">
        <v>5.51</v>
      </c>
      <c r="V3" s="74">
        <v>-191</v>
      </c>
      <c r="W3">
        <v>2.9</v>
      </c>
      <c r="X3">
        <v>-170</v>
      </c>
      <c r="Y3">
        <v>-1</v>
      </c>
      <c r="Z3">
        <v>2.61</v>
      </c>
      <c r="AA3">
        <v>0</v>
      </c>
      <c r="AB3">
        <v>0</v>
      </c>
      <c r="AC3">
        <v>-20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2.42</v>
      </c>
      <c r="M4" s="74">
        <v>0</v>
      </c>
      <c r="N4" s="73">
        <v>-25</v>
      </c>
      <c r="O4" s="46">
        <v>-172</v>
      </c>
      <c r="P4" s="46">
        <v>-40</v>
      </c>
      <c r="Q4" s="46">
        <v>0</v>
      </c>
      <c r="R4" s="46">
        <v>0</v>
      </c>
      <c r="S4" s="74">
        <v>0</v>
      </c>
      <c r="U4" s="73">
        <v>2.42</v>
      </c>
      <c r="V4" s="74">
        <v>-238</v>
      </c>
      <c r="W4">
        <v>-25</v>
      </c>
      <c r="X4">
        <v>-172</v>
      </c>
      <c r="Y4">
        <v>-1</v>
      </c>
      <c r="Z4">
        <v>2.42</v>
      </c>
      <c r="AA4">
        <v>0</v>
      </c>
      <c r="AB4">
        <v>0</v>
      </c>
      <c r="AC4">
        <v>-40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2.2200000000000002</v>
      </c>
      <c r="M5" s="74">
        <v>0</v>
      </c>
      <c r="N5" s="73">
        <v>-26</v>
      </c>
      <c r="O5" s="46">
        <v>-165</v>
      </c>
      <c r="P5" s="46">
        <v>0</v>
      </c>
      <c r="Q5" s="46">
        <v>0</v>
      </c>
      <c r="R5" s="46">
        <v>0</v>
      </c>
      <c r="S5" s="74">
        <v>0</v>
      </c>
      <c r="U5" s="73">
        <v>2.2200000000000002</v>
      </c>
      <c r="V5" s="74">
        <v>-192</v>
      </c>
      <c r="W5">
        <v>-26</v>
      </c>
      <c r="X5">
        <v>-165</v>
      </c>
      <c r="Y5">
        <v>-1</v>
      </c>
      <c r="Z5">
        <v>2.2200000000000002</v>
      </c>
      <c r="AA5">
        <v>0</v>
      </c>
      <c r="AB5">
        <v>0</v>
      </c>
      <c r="AC5">
        <v>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1.93</v>
      </c>
      <c r="M6" s="74">
        <v>0</v>
      </c>
      <c r="N6" s="73">
        <v>-6</v>
      </c>
      <c r="O6" s="46">
        <v>-162</v>
      </c>
      <c r="P6" s="46">
        <v>-30</v>
      </c>
      <c r="Q6" s="46">
        <v>0</v>
      </c>
      <c r="R6" s="46">
        <v>0</v>
      </c>
      <c r="S6" s="74">
        <v>0</v>
      </c>
      <c r="U6" s="73">
        <v>1.93</v>
      </c>
      <c r="V6" s="74">
        <v>-199</v>
      </c>
      <c r="W6">
        <v>-6</v>
      </c>
      <c r="X6">
        <v>-162</v>
      </c>
      <c r="Y6">
        <v>-1</v>
      </c>
      <c r="Z6">
        <v>1.93</v>
      </c>
      <c r="AA6">
        <v>0</v>
      </c>
      <c r="AB6">
        <v>0</v>
      </c>
      <c r="AC6">
        <v>-30</v>
      </c>
    </row>
    <row r="7" spans="1:29">
      <c r="G7" t="s">
        <v>49</v>
      </c>
      <c r="H7" s="73">
        <v>9.67</v>
      </c>
      <c r="I7" s="46">
        <v>0</v>
      </c>
      <c r="J7" s="46">
        <v>0</v>
      </c>
      <c r="K7" s="46">
        <v>0</v>
      </c>
      <c r="L7" s="46">
        <v>1.74</v>
      </c>
      <c r="M7" s="74">
        <v>0</v>
      </c>
      <c r="N7" s="73">
        <v>0</v>
      </c>
      <c r="O7" s="46">
        <v>-164</v>
      </c>
      <c r="P7" s="46">
        <v>-20</v>
      </c>
      <c r="Q7" s="46">
        <v>0</v>
      </c>
      <c r="R7" s="46">
        <v>0</v>
      </c>
      <c r="S7" s="74">
        <v>0</v>
      </c>
      <c r="U7" s="73">
        <v>11.41</v>
      </c>
      <c r="V7" s="74">
        <v>-185</v>
      </c>
      <c r="W7">
        <v>9.67</v>
      </c>
      <c r="X7">
        <v>-164</v>
      </c>
      <c r="Y7">
        <v>-1</v>
      </c>
      <c r="Z7">
        <v>1.74</v>
      </c>
      <c r="AA7">
        <v>0</v>
      </c>
      <c r="AB7">
        <v>0</v>
      </c>
      <c r="AC7">
        <v>-20</v>
      </c>
    </row>
    <row r="8" spans="1:29">
      <c r="G8" t="s">
        <v>50</v>
      </c>
      <c r="H8" s="73">
        <v>26.1</v>
      </c>
      <c r="I8" s="46">
        <v>0</v>
      </c>
      <c r="J8" s="46">
        <v>0</v>
      </c>
      <c r="K8" s="46">
        <v>0</v>
      </c>
      <c r="L8" s="46">
        <v>1.64</v>
      </c>
      <c r="M8" s="74">
        <v>0</v>
      </c>
      <c r="N8" s="73">
        <v>0</v>
      </c>
      <c r="O8" s="46">
        <v>-162</v>
      </c>
      <c r="P8" s="46">
        <v>-20</v>
      </c>
      <c r="Q8" s="46">
        <v>0</v>
      </c>
      <c r="R8" s="46">
        <v>0</v>
      </c>
      <c r="S8" s="74">
        <v>0</v>
      </c>
      <c r="U8" s="73">
        <v>27.74</v>
      </c>
      <c r="V8" s="74">
        <v>-183</v>
      </c>
      <c r="W8">
        <v>26.1</v>
      </c>
      <c r="X8">
        <v>-162</v>
      </c>
      <c r="Y8">
        <v>-1</v>
      </c>
      <c r="Z8">
        <v>1.64</v>
      </c>
      <c r="AA8">
        <v>0</v>
      </c>
      <c r="AB8">
        <v>0</v>
      </c>
      <c r="AC8">
        <v>-20</v>
      </c>
    </row>
    <row r="9" spans="1:29">
      <c r="G9" t="s">
        <v>51</v>
      </c>
      <c r="H9" s="73">
        <v>21.27</v>
      </c>
      <c r="I9" s="46">
        <v>0</v>
      </c>
      <c r="J9" s="46">
        <v>0</v>
      </c>
      <c r="K9" s="46">
        <v>0</v>
      </c>
      <c r="L9" s="46">
        <v>1.45</v>
      </c>
      <c r="M9" s="74">
        <v>0</v>
      </c>
      <c r="N9" s="73">
        <v>0</v>
      </c>
      <c r="O9" s="46">
        <v>-139</v>
      </c>
      <c r="P9" s="46">
        <v>-30</v>
      </c>
      <c r="Q9" s="46">
        <v>0</v>
      </c>
      <c r="R9" s="46">
        <v>0</v>
      </c>
      <c r="S9" s="74">
        <v>0</v>
      </c>
      <c r="U9" s="73">
        <v>22.72</v>
      </c>
      <c r="V9" s="74">
        <v>-170</v>
      </c>
      <c r="W9">
        <v>21.27</v>
      </c>
      <c r="X9">
        <v>-139</v>
      </c>
      <c r="Y9">
        <v>-1</v>
      </c>
      <c r="Z9">
        <v>1.45</v>
      </c>
      <c r="AA9">
        <v>0</v>
      </c>
      <c r="AB9">
        <v>0</v>
      </c>
      <c r="AC9">
        <v>-30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1.35</v>
      </c>
      <c r="M10" s="74">
        <v>0</v>
      </c>
      <c r="N10" s="73">
        <v>-1</v>
      </c>
      <c r="O10" s="46">
        <v>-139</v>
      </c>
      <c r="P10" s="46">
        <v>-30</v>
      </c>
      <c r="Q10" s="46">
        <v>0</v>
      </c>
      <c r="R10" s="46">
        <v>0</v>
      </c>
      <c r="S10" s="74">
        <v>0</v>
      </c>
      <c r="U10" s="73">
        <v>1.35</v>
      </c>
      <c r="V10" s="74">
        <v>-171</v>
      </c>
      <c r="W10">
        <v>-1</v>
      </c>
      <c r="X10">
        <v>-139</v>
      </c>
      <c r="Y10">
        <v>-1</v>
      </c>
      <c r="Z10">
        <v>1.35</v>
      </c>
      <c r="AA10">
        <v>0</v>
      </c>
      <c r="AB10">
        <v>0</v>
      </c>
      <c r="AC10">
        <v>-30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2.13</v>
      </c>
      <c r="M11" s="74">
        <v>0</v>
      </c>
      <c r="N11" s="73">
        <v>-51</v>
      </c>
      <c r="O11" s="46">
        <v>-139</v>
      </c>
      <c r="P11" s="46">
        <v>0</v>
      </c>
      <c r="Q11" s="46">
        <v>0</v>
      </c>
      <c r="R11" s="46">
        <v>0</v>
      </c>
      <c r="S11" s="74">
        <v>0</v>
      </c>
      <c r="U11" s="73">
        <v>2.13</v>
      </c>
      <c r="V11" s="74">
        <v>-191</v>
      </c>
      <c r="W11">
        <v>-51</v>
      </c>
      <c r="X11">
        <v>-139</v>
      </c>
      <c r="Y11">
        <v>-1</v>
      </c>
      <c r="Z11">
        <v>2.13</v>
      </c>
      <c r="AA11">
        <v>0</v>
      </c>
      <c r="AB11">
        <v>0</v>
      </c>
      <c r="AC11">
        <v>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2.0299999999999998</v>
      </c>
      <c r="M12" s="74">
        <v>0</v>
      </c>
      <c r="N12" s="73">
        <v>-79</v>
      </c>
      <c r="O12" s="46">
        <v>-134</v>
      </c>
      <c r="P12" s="46">
        <v>0</v>
      </c>
      <c r="Q12" s="46">
        <v>0</v>
      </c>
      <c r="R12" s="46">
        <v>0</v>
      </c>
      <c r="S12" s="74">
        <v>0</v>
      </c>
      <c r="U12" s="73">
        <v>2.0299999999999998</v>
      </c>
      <c r="V12" s="74">
        <v>-214</v>
      </c>
      <c r="W12">
        <v>-79</v>
      </c>
      <c r="X12">
        <v>-134</v>
      </c>
      <c r="Y12">
        <v>-1</v>
      </c>
      <c r="Z12">
        <v>2.0299999999999998</v>
      </c>
      <c r="AA12">
        <v>0</v>
      </c>
      <c r="AB12">
        <v>0</v>
      </c>
      <c r="AC12">
        <v>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1.74</v>
      </c>
      <c r="M13" s="74">
        <v>0</v>
      </c>
      <c r="N13" s="73">
        <v>-121</v>
      </c>
      <c r="O13" s="46">
        <v>-149</v>
      </c>
      <c r="P13" s="46">
        <v>0</v>
      </c>
      <c r="Q13" s="46">
        <v>0</v>
      </c>
      <c r="R13" s="46">
        <v>0</v>
      </c>
      <c r="S13" s="74">
        <v>0</v>
      </c>
      <c r="U13" s="73">
        <v>1.74</v>
      </c>
      <c r="V13" s="74">
        <v>-271</v>
      </c>
      <c r="W13">
        <v>-121</v>
      </c>
      <c r="X13">
        <v>-149</v>
      </c>
      <c r="Y13">
        <v>-1</v>
      </c>
      <c r="Z13">
        <v>1.74</v>
      </c>
      <c r="AA13">
        <v>0</v>
      </c>
      <c r="AB13">
        <v>0</v>
      </c>
      <c r="AC13">
        <v>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1.64</v>
      </c>
      <c r="M14" s="74">
        <v>0</v>
      </c>
      <c r="N14" s="73">
        <v>-145</v>
      </c>
      <c r="O14" s="46">
        <v>-148</v>
      </c>
      <c r="P14" s="46">
        <v>-80</v>
      </c>
      <c r="Q14" s="46">
        <v>0</v>
      </c>
      <c r="R14" s="46">
        <v>0</v>
      </c>
      <c r="S14" s="74">
        <v>0</v>
      </c>
      <c r="U14" s="73">
        <v>1.64</v>
      </c>
      <c r="V14" s="74">
        <v>-374</v>
      </c>
      <c r="W14">
        <v>-145</v>
      </c>
      <c r="X14">
        <v>-148</v>
      </c>
      <c r="Y14">
        <v>-1</v>
      </c>
      <c r="Z14">
        <v>1.64</v>
      </c>
      <c r="AA14">
        <v>0</v>
      </c>
      <c r="AB14">
        <v>0</v>
      </c>
      <c r="AC14">
        <v>-80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1.45</v>
      </c>
      <c r="M15" s="74">
        <v>0</v>
      </c>
      <c r="N15" s="73">
        <v>-253</v>
      </c>
      <c r="O15" s="46">
        <v>-23</v>
      </c>
      <c r="P15" s="46">
        <v>-15</v>
      </c>
      <c r="Q15" s="46">
        <v>0</v>
      </c>
      <c r="R15" s="46">
        <v>0</v>
      </c>
      <c r="S15" s="74">
        <v>0</v>
      </c>
      <c r="U15" s="73">
        <v>1.45</v>
      </c>
      <c r="V15" s="74">
        <v>-292</v>
      </c>
      <c r="W15">
        <v>-253</v>
      </c>
      <c r="X15">
        <v>-23</v>
      </c>
      <c r="Y15">
        <v>-1</v>
      </c>
      <c r="Z15">
        <v>1.45</v>
      </c>
      <c r="AA15">
        <v>0</v>
      </c>
      <c r="AB15">
        <v>0</v>
      </c>
      <c r="AC15">
        <v>-15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1.35</v>
      </c>
      <c r="M16" s="74">
        <v>0</v>
      </c>
      <c r="N16" s="73">
        <v>-275</v>
      </c>
      <c r="O16" s="46">
        <v>-54</v>
      </c>
      <c r="P16" s="46">
        <v>-20</v>
      </c>
      <c r="Q16" s="46">
        <v>0</v>
      </c>
      <c r="R16" s="46">
        <v>0</v>
      </c>
      <c r="S16" s="74">
        <v>0</v>
      </c>
      <c r="U16" s="73">
        <v>1.35</v>
      </c>
      <c r="V16" s="74">
        <v>-350</v>
      </c>
      <c r="W16">
        <v>-275</v>
      </c>
      <c r="X16">
        <v>-54</v>
      </c>
      <c r="Y16">
        <v>-1</v>
      </c>
      <c r="Z16">
        <v>1.35</v>
      </c>
      <c r="AA16">
        <v>0</v>
      </c>
      <c r="AB16">
        <v>0</v>
      </c>
      <c r="AC16">
        <v>-20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1.26</v>
      </c>
      <c r="M17" s="74">
        <v>0</v>
      </c>
      <c r="N17" s="73">
        <v>-202</v>
      </c>
      <c r="O17" s="46">
        <v>-140</v>
      </c>
      <c r="P17" s="46">
        <v>-10</v>
      </c>
      <c r="Q17" s="46">
        <v>0</v>
      </c>
      <c r="R17" s="46">
        <v>0</v>
      </c>
      <c r="S17" s="74">
        <v>0</v>
      </c>
      <c r="U17" s="73">
        <v>1.26</v>
      </c>
      <c r="V17" s="74">
        <v>-353</v>
      </c>
      <c r="W17">
        <v>-202</v>
      </c>
      <c r="X17">
        <v>-140</v>
      </c>
      <c r="Y17">
        <v>-1</v>
      </c>
      <c r="Z17">
        <v>1.26</v>
      </c>
      <c r="AA17">
        <v>0</v>
      </c>
      <c r="AB17">
        <v>0</v>
      </c>
      <c r="AC17">
        <v>-10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1.1599999999999999</v>
      </c>
      <c r="M18" s="74">
        <v>0</v>
      </c>
      <c r="N18" s="73">
        <v>-198</v>
      </c>
      <c r="O18" s="46">
        <v>-142</v>
      </c>
      <c r="P18" s="46">
        <v>-25</v>
      </c>
      <c r="Q18" s="46">
        <v>0</v>
      </c>
      <c r="R18" s="46">
        <v>0</v>
      </c>
      <c r="S18" s="74">
        <v>0</v>
      </c>
      <c r="U18" s="73">
        <v>1.1599999999999999</v>
      </c>
      <c r="V18" s="74">
        <v>-366</v>
      </c>
      <c r="W18">
        <v>-198</v>
      </c>
      <c r="X18">
        <v>-142</v>
      </c>
      <c r="Y18">
        <v>-1</v>
      </c>
      <c r="Z18">
        <v>1.1599999999999999</v>
      </c>
      <c r="AA18">
        <v>0</v>
      </c>
      <c r="AB18">
        <v>0</v>
      </c>
      <c r="AC18">
        <v>-25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1.06</v>
      </c>
      <c r="M19" s="74">
        <v>0</v>
      </c>
      <c r="N19" s="73">
        <v>-203</v>
      </c>
      <c r="O19" s="46">
        <v>-168</v>
      </c>
      <c r="P19" s="46">
        <v>0</v>
      </c>
      <c r="Q19" s="46">
        <v>0</v>
      </c>
      <c r="R19" s="46">
        <v>0</v>
      </c>
      <c r="S19" s="74">
        <v>0</v>
      </c>
      <c r="U19" s="73">
        <v>1.06</v>
      </c>
      <c r="V19" s="74">
        <v>-372</v>
      </c>
      <c r="W19">
        <v>-203</v>
      </c>
      <c r="X19">
        <v>-168</v>
      </c>
      <c r="Y19">
        <v>-1</v>
      </c>
      <c r="Z19">
        <v>1.06</v>
      </c>
      <c r="AA19">
        <v>0</v>
      </c>
      <c r="AB19">
        <v>0</v>
      </c>
      <c r="AC19">
        <v>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0.97</v>
      </c>
      <c r="M20" s="74">
        <v>0</v>
      </c>
      <c r="N20" s="73">
        <v>-209</v>
      </c>
      <c r="O20" s="46">
        <v>-167</v>
      </c>
      <c r="P20" s="46">
        <v>-15</v>
      </c>
      <c r="Q20" s="46">
        <v>0</v>
      </c>
      <c r="R20" s="46">
        <v>0</v>
      </c>
      <c r="S20" s="74">
        <v>0</v>
      </c>
      <c r="U20" s="73">
        <v>0.97</v>
      </c>
      <c r="V20" s="74">
        <v>-392</v>
      </c>
      <c r="W20">
        <v>-209</v>
      </c>
      <c r="X20">
        <v>-167</v>
      </c>
      <c r="Y20">
        <v>-1</v>
      </c>
      <c r="Z20">
        <v>0.97</v>
      </c>
      <c r="AA20">
        <v>0</v>
      </c>
      <c r="AB20">
        <v>0</v>
      </c>
      <c r="AC20">
        <v>-15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0.57999999999999996</v>
      </c>
      <c r="M21" s="74">
        <v>0</v>
      </c>
      <c r="N21" s="73">
        <v>-289</v>
      </c>
      <c r="O21" s="46">
        <v>-170</v>
      </c>
      <c r="P21" s="46">
        <v>0</v>
      </c>
      <c r="Q21" s="46">
        <v>0</v>
      </c>
      <c r="R21" s="46">
        <v>0</v>
      </c>
      <c r="S21" s="74">
        <v>0</v>
      </c>
      <c r="U21" s="73">
        <v>0.57999999999999996</v>
      </c>
      <c r="V21" s="74">
        <v>-460</v>
      </c>
      <c r="W21">
        <v>-289</v>
      </c>
      <c r="X21">
        <v>-170</v>
      </c>
      <c r="Y21">
        <v>-1</v>
      </c>
      <c r="Z21">
        <v>0.57999999999999996</v>
      </c>
      <c r="AA21">
        <v>0</v>
      </c>
      <c r="AB21">
        <v>0</v>
      </c>
      <c r="AC21">
        <v>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0.48</v>
      </c>
      <c r="M22" s="74">
        <v>0</v>
      </c>
      <c r="N22" s="73">
        <v>-288</v>
      </c>
      <c r="O22" s="46">
        <v>-168</v>
      </c>
      <c r="P22" s="46">
        <v>-75</v>
      </c>
      <c r="Q22" s="46">
        <v>0</v>
      </c>
      <c r="R22" s="46">
        <v>0</v>
      </c>
      <c r="S22" s="74">
        <v>0</v>
      </c>
      <c r="U22" s="73">
        <v>0.48</v>
      </c>
      <c r="V22" s="74">
        <v>-532</v>
      </c>
      <c r="W22">
        <v>-288</v>
      </c>
      <c r="X22">
        <v>-168</v>
      </c>
      <c r="Y22">
        <v>-1</v>
      </c>
      <c r="Z22">
        <v>0.48</v>
      </c>
      <c r="AA22">
        <v>0</v>
      </c>
      <c r="AB22">
        <v>0</v>
      </c>
      <c r="AC22">
        <v>-75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0.48</v>
      </c>
      <c r="M23" s="74">
        <v>0</v>
      </c>
      <c r="N23" s="73">
        <v>-307</v>
      </c>
      <c r="O23" s="46">
        <v>-169</v>
      </c>
      <c r="P23" s="46">
        <v>-190</v>
      </c>
      <c r="Q23" s="46">
        <v>-10</v>
      </c>
      <c r="R23" s="46">
        <v>0</v>
      </c>
      <c r="S23" s="74">
        <v>0</v>
      </c>
      <c r="U23" s="73">
        <v>0.48</v>
      </c>
      <c r="V23" s="74">
        <v>-677</v>
      </c>
      <c r="W23">
        <v>-307</v>
      </c>
      <c r="X23">
        <v>-169</v>
      </c>
      <c r="Y23">
        <v>-1</v>
      </c>
      <c r="Z23">
        <v>0.48</v>
      </c>
      <c r="AA23">
        <v>-10</v>
      </c>
      <c r="AB23">
        <v>0</v>
      </c>
      <c r="AC23">
        <v>-190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0.48</v>
      </c>
      <c r="M24" s="74">
        <v>0</v>
      </c>
      <c r="N24" s="73">
        <v>-304</v>
      </c>
      <c r="O24" s="46">
        <v>-169</v>
      </c>
      <c r="P24" s="46">
        <v>-50</v>
      </c>
      <c r="Q24" s="46">
        <v>-10</v>
      </c>
      <c r="R24" s="46">
        <v>0</v>
      </c>
      <c r="S24" s="74">
        <v>0</v>
      </c>
      <c r="U24" s="73">
        <v>0.48</v>
      </c>
      <c r="V24" s="74">
        <v>-534</v>
      </c>
      <c r="W24">
        <v>-304</v>
      </c>
      <c r="X24">
        <v>-169</v>
      </c>
      <c r="Y24">
        <v>-1</v>
      </c>
      <c r="Z24">
        <v>0.48</v>
      </c>
      <c r="AA24">
        <v>-10</v>
      </c>
      <c r="AB24">
        <v>0</v>
      </c>
      <c r="AC24">
        <v>-50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0.48</v>
      </c>
      <c r="M25" s="74">
        <v>0</v>
      </c>
      <c r="N25" s="73">
        <v>-172</v>
      </c>
      <c r="O25" s="46">
        <v>-179</v>
      </c>
      <c r="P25" s="46">
        <v>-50</v>
      </c>
      <c r="Q25" s="46">
        <v>-10</v>
      </c>
      <c r="R25" s="46">
        <v>0</v>
      </c>
      <c r="S25" s="74">
        <v>0</v>
      </c>
      <c r="U25" s="73">
        <v>0.48</v>
      </c>
      <c r="V25" s="74">
        <v>-412</v>
      </c>
      <c r="W25">
        <v>-172</v>
      </c>
      <c r="X25">
        <v>-179</v>
      </c>
      <c r="Y25">
        <v>-1</v>
      </c>
      <c r="Z25">
        <v>0.48</v>
      </c>
      <c r="AA25">
        <v>-10</v>
      </c>
      <c r="AB25">
        <v>0</v>
      </c>
      <c r="AC25">
        <v>-50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-172</v>
      </c>
      <c r="O26" s="46">
        <v>-179</v>
      </c>
      <c r="P26" s="46">
        <v>-50</v>
      </c>
      <c r="Q26" s="46">
        <v>-10</v>
      </c>
      <c r="R26" s="46">
        <v>0</v>
      </c>
      <c r="S26" s="74">
        <v>0</v>
      </c>
      <c r="U26" s="73">
        <v>0</v>
      </c>
      <c r="V26" s="74">
        <v>-412</v>
      </c>
      <c r="W26">
        <v>-172</v>
      </c>
      <c r="X26">
        <v>-179</v>
      </c>
      <c r="Y26">
        <v>-1</v>
      </c>
      <c r="Z26">
        <v>0</v>
      </c>
      <c r="AA26">
        <v>-10</v>
      </c>
      <c r="AB26">
        <v>0</v>
      </c>
      <c r="AC26">
        <v>-50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-228</v>
      </c>
      <c r="O27" s="46">
        <v>-178</v>
      </c>
      <c r="P27" s="46">
        <v>-30</v>
      </c>
      <c r="Q27" s="46">
        <v>-10</v>
      </c>
      <c r="R27" s="46">
        <v>0</v>
      </c>
      <c r="S27" s="74">
        <v>0</v>
      </c>
      <c r="U27" s="73">
        <v>0</v>
      </c>
      <c r="V27" s="74">
        <v>-447</v>
      </c>
      <c r="W27">
        <v>-228</v>
      </c>
      <c r="X27">
        <v>-178</v>
      </c>
      <c r="Y27">
        <v>-1</v>
      </c>
      <c r="Z27">
        <v>0</v>
      </c>
      <c r="AA27">
        <v>-10</v>
      </c>
      <c r="AB27">
        <v>0</v>
      </c>
      <c r="AC27">
        <v>-30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-232</v>
      </c>
      <c r="O28" s="46">
        <v>-172</v>
      </c>
      <c r="P28" s="46">
        <v>-30</v>
      </c>
      <c r="Q28" s="46">
        <v>0</v>
      </c>
      <c r="R28" s="46">
        <v>0</v>
      </c>
      <c r="S28" s="74">
        <v>0</v>
      </c>
      <c r="U28" s="73">
        <v>0</v>
      </c>
      <c r="V28" s="74">
        <v>-435</v>
      </c>
      <c r="W28">
        <v>-232</v>
      </c>
      <c r="X28">
        <v>-172</v>
      </c>
      <c r="Y28">
        <v>-1</v>
      </c>
      <c r="Z28">
        <v>0</v>
      </c>
      <c r="AA28">
        <v>0</v>
      </c>
      <c r="AB28">
        <v>0</v>
      </c>
      <c r="AC28">
        <v>-30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-145</v>
      </c>
      <c r="O29" s="46">
        <v>-168</v>
      </c>
      <c r="P29" s="46">
        <v>-30</v>
      </c>
      <c r="Q29" s="46">
        <v>0</v>
      </c>
      <c r="R29" s="46">
        <v>0</v>
      </c>
      <c r="S29" s="74">
        <v>0</v>
      </c>
      <c r="U29" s="73">
        <v>0</v>
      </c>
      <c r="V29" s="74">
        <v>-344</v>
      </c>
      <c r="W29">
        <v>-145</v>
      </c>
      <c r="X29">
        <v>-168</v>
      </c>
      <c r="Y29">
        <v>-1</v>
      </c>
      <c r="Z29">
        <v>0</v>
      </c>
      <c r="AA29">
        <v>0</v>
      </c>
      <c r="AB29">
        <v>0</v>
      </c>
      <c r="AC29">
        <v>-30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-162</v>
      </c>
      <c r="O30" s="46">
        <v>-170</v>
      </c>
      <c r="P30" s="46">
        <v>-30</v>
      </c>
      <c r="Q30" s="46">
        <v>0</v>
      </c>
      <c r="R30" s="46">
        <v>-0.3</v>
      </c>
      <c r="S30" s="74">
        <v>0</v>
      </c>
      <c r="U30" s="73">
        <v>0</v>
      </c>
      <c r="V30" s="74">
        <v>-363.3</v>
      </c>
      <c r="W30">
        <v>-162</v>
      </c>
      <c r="X30">
        <v>-170</v>
      </c>
      <c r="Y30">
        <v>-1</v>
      </c>
      <c r="Z30">
        <v>-0.3</v>
      </c>
      <c r="AA30">
        <v>0</v>
      </c>
      <c r="AB30">
        <v>0</v>
      </c>
      <c r="AC30">
        <v>-30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-209</v>
      </c>
      <c r="O31" s="46">
        <v>-177</v>
      </c>
      <c r="P31" s="46">
        <v>-40</v>
      </c>
      <c r="Q31" s="46">
        <v>-44</v>
      </c>
      <c r="R31" s="46">
        <v>-0.4</v>
      </c>
      <c r="S31" s="74">
        <v>0</v>
      </c>
      <c r="U31" s="73">
        <v>0</v>
      </c>
      <c r="V31" s="74">
        <v>-471.4</v>
      </c>
      <c r="W31">
        <v>-209</v>
      </c>
      <c r="X31">
        <v>-177</v>
      </c>
      <c r="Y31">
        <v>-1</v>
      </c>
      <c r="Z31">
        <v>-0.4</v>
      </c>
      <c r="AA31">
        <v>-44</v>
      </c>
      <c r="AB31">
        <v>0</v>
      </c>
      <c r="AC31">
        <v>-40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-209</v>
      </c>
      <c r="O32" s="46">
        <v>-187</v>
      </c>
      <c r="P32" s="46">
        <v>-35</v>
      </c>
      <c r="Q32" s="46">
        <v>-43</v>
      </c>
      <c r="R32" s="46">
        <v>-0.7</v>
      </c>
      <c r="S32" s="74">
        <v>0</v>
      </c>
      <c r="U32" s="73">
        <v>0</v>
      </c>
      <c r="V32" s="74">
        <v>-475.7</v>
      </c>
      <c r="W32">
        <v>-209</v>
      </c>
      <c r="X32">
        <v>-187</v>
      </c>
      <c r="Y32">
        <v>-1</v>
      </c>
      <c r="Z32">
        <v>-0.7</v>
      </c>
      <c r="AA32">
        <v>-43</v>
      </c>
      <c r="AB32">
        <v>0</v>
      </c>
      <c r="AC32">
        <v>-35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-133</v>
      </c>
      <c r="O33" s="46">
        <v>-182</v>
      </c>
      <c r="P33" s="46">
        <v>-30</v>
      </c>
      <c r="Q33" s="46">
        <v>-42</v>
      </c>
      <c r="R33" s="46">
        <v>-2</v>
      </c>
      <c r="S33" s="74">
        <v>0</v>
      </c>
      <c r="U33" s="73">
        <v>0</v>
      </c>
      <c r="V33" s="74">
        <v>-390</v>
      </c>
      <c r="W33">
        <v>-133</v>
      </c>
      <c r="X33">
        <v>-182</v>
      </c>
      <c r="Y33">
        <v>-1</v>
      </c>
      <c r="Z33">
        <v>-2</v>
      </c>
      <c r="AA33">
        <v>-42</v>
      </c>
      <c r="AB33">
        <v>0</v>
      </c>
      <c r="AC33">
        <v>-30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-121</v>
      </c>
      <c r="O34" s="46">
        <v>-206</v>
      </c>
      <c r="P34" s="46">
        <v>-200</v>
      </c>
      <c r="Q34" s="46">
        <v>-39</v>
      </c>
      <c r="R34" s="46">
        <v>-2.2000000000000002</v>
      </c>
      <c r="S34" s="74">
        <v>0</v>
      </c>
      <c r="U34" s="73">
        <v>0</v>
      </c>
      <c r="V34" s="74">
        <v>-569.20000000000005</v>
      </c>
      <c r="W34">
        <v>-121</v>
      </c>
      <c r="X34">
        <v>-206</v>
      </c>
      <c r="Y34">
        <v>-1</v>
      </c>
      <c r="Z34">
        <v>-2.2000000000000002</v>
      </c>
      <c r="AA34">
        <v>-39</v>
      </c>
      <c r="AB34">
        <v>0</v>
      </c>
      <c r="AC34">
        <v>-200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-138</v>
      </c>
      <c r="O35" s="46">
        <v>-177</v>
      </c>
      <c r="P35" s="46">
        <v>-130</v>
      </c>
      <c r="Q35" s="46">
        <v>-39</v>
      </c>
      <c r="R35" s="46">
        <v>-2.5</v>
      </c>
      <c r="S35" s="74">
        <v>0</v>
      </c>
      <c r="U35" s="73">
        <v>0</v>
      </c>
      <c r="V35" s="74">
        <v>-487.5</v>
      </c>
      <c r="W35">
        <v>-138</v>
      </c>
      <c r="X35">
        <v>-177</v>
      </c>
      <c r="Y35">
        <v>-1</v>
      </c>
      <c r="Z35">
        <v>-2.5</v>
      </c>
      <c r="AA35">
        <v>-39</v>
      </c>
      <c r="AB35">
        <v>0</v>
      </c>
      <c r="AC35">
        <v>-130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-137</v>
      </c>
      <c r="O36" s="46">
        <v>-165</v>
      </c>
      <c r="P36" s="46">
        <v>-50</v>
      </c>
      <c r="Q36" s="46">
        <v>-37</v>
      </c>
      <c r="R36" s="46">
        <v>-2.7</v>
      </c>
      <c r="S36" s="74">
        <v>0</v>
      </c>
      <c r="U36" s="73">
        <v>0</v>
      </c>
      <c r="V36" s="74">
        <v>-392.7</v>
      </c>
      <c r="W36">
        <v>-137</v>
      </c>
      <c r="X36">
        <v>-165</v>
      </c>
      <c r="Y36">
        <v>-1</v>
      </c>
      <c r="Z36">
        <v>-2.7</v>
      </c>
      <c r="AA36">
        <v>-37</v>
      </c>
      <c r="AB36">
        <v>0</v>
      </c>
      <c r="AC36">
        <v>-50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-172</v>
      </c>
      <c r="O37" s="46">
        <v>-170</v>
      </c>
      <c r="P37" s="46">
        <v>-40</v>
      </c>
      <c r="Q37" s="46">
        <v>-33</v>
      </c>
      <c r="R37" s="46">
        <v>-2</v>
      </c>
      <c r="S37" s="74">
        <v>0</v>
      </c>
      <c r="U37" s="73">
        <v>0</v>
      </c>
      <c r="V37" s="74">
        <v>-418</v>
      </c>
      <c r="W37">
        <v>-172</v>
      </c>
      <c r="X37">
        <v>-170</v>
      </c>
      <c r="Y37">
        <v>-1</v>
      </c>
      <c r="Z37">
        <v>-2</v>
      </c>
      <c r="AA37">
        <v>-33</v>
      </c>
      <c r="AB37">
        <v>0</v>
      </c>
      <c r="AC37">
        <v>-40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-193</v>
      </c>
      <c r="O38" s="46">
        <v>-163</v>
      </c>
      <c r="P38" s="46">
        <v>-40</v>
      </c>
      <c r="Q38" s="46">
        <v>-31</v>
      </c>
      <c r="R38" s="46">
        <v>-2.2000000000000002</v>
      </c>
      <c r="S38" s="74">
        <v>0</v>
      </c>
      <c r="U38" s="73">
        <v>0</v>
      </c>
      <c r="V38" s="74">
        <v>-430.2</v>
      </c>
      <c r="W38">
        <v>-193</v>
      </c>
      <c r="X38">
        <v>-163</v>
      </c>
      <c r="Y38">
        <v>-1</v>
      </c>
      <c r="Z38">
        <v>-2.2000000000000002</v>
      </c>
      <c r="AA38">
        <v>-31</v>
      </c>
      <c r="AB38">
        <v>0</v>
      </c>
      <c r="AC38">
        <v>-40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-211</v>
      </c>
      <c r="O39" s="46">
        <v>-139</v>
      </c>
      <c r="P39" s="46">
        <v>-50</v>
      </c>
      <c r="Q39" s="46">
        <v>-83</v>
      </c>
      <c r="R39" s="46">
        <v>-1.5</v>
      </c>
      <c r="S39" s="74">
        <v>0</v>
      </c>
      <c r="U39" s="73">
        <v>0</v>
      </c>
      <c r="V39" s="74">
        <v>-485.5</v>
      </c>
      <c r="W39">
        <v>-211</v>
      </c>
      <c r="X39">
        <v>-139</v>
      </c>
      <c r="Y39">
        <v>-1</v>
      </c>
      <c r="Z39">
        <v>-1.5</v>
      </c>
      <c r="AA39">
        <v>-83</v>
      </c>
      <c r="AB39">
        <v>0</v>
      </c>
      <c r="AC39">
        <v>-50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-191</v>
      </c>
      <c r="O40" s="46">
        <v>-101</v>
      </c>
      <c r="P40" s="46">
        <v>-20</v>
      </c>
      <c r="Q40" s="46">
        <v>-80</v>
      </c>
      <c r="R40" s="46">
        <v>-2</v>
      </c>
      <c r="S40" s="74">
        <v>0</v>
      </c>
      <c r="U40" s="73">
        <v>0</v>
      </c>
      <c r="V40" s="74">
        <v>-395</v>
      </c>
      <c r="W40">
        <v>-191</v>
      </c>
      <c r="X40">
        <v>-101</v>
      </c>
      <c r="Y40">
        <v>-1</v>
      </c>
      <c r="Z40">
        <v>-2</v>
      </c>
      <c r="AA40">
        <v>-80</v>
      </c>
      <c r="AB40">
        <v>0</v>
      </c>
      <c r="AC40">
        <v>-20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-199</v>
      </c>
      <c r="O41" s="46">
        <v>-94</v>
      </c>
      <c r="P41" s="46">
        <v>-15</v>
      </c>
      <c r="Q41" s="46">
        <v>-78</v>
      </c>
      <c r="R41" s="46">
        <v>-2.7</v>
      </c>
      <c r="S41" s="74">
        <v>0</v>
      </c>
      <c r="U41" s="73">
        <v>0</v>
      </c>
      <c r="V41" s="74">
        <v>-389.7</v>
      </c>
      <c r="W41">
        <v>-199</v>
      </c>
      <c r="X41">
        <v>-94</v>
      </c>
      <c r="Y41">
        <v>-1</v>
      </c>
      <c r="Z41">
        <v>-2.7</v>
      </c>
      <c r="AA41">
        <v>-78</v>
      </c>
      <c r="AB41">
        <v>0</v>
      </c>
      <c r="AC41">
        <v>-15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-191</v>
      </c>
      <c r="O42" s="46">
        <v>-97</v>
      </c>
      <c r="P42" s="46">
        <v>0</v>
      </c>
      <c r="Q42" s="46">
        <v>-74</v>
      </c>
      <c r="R42" s="46">
        <v>-3.5</v>
      </c>
      <c r="S42" s="74">
        <v>0</v>
      </c>
      <c r="U42" s="73">
        <v>0</v>
      </c>
      <c r="V42" s="74">
        <v>-366.5</v>
      </c>
      <c r="W42">
        <v>-191</v>
      </c>
      <c r="X42">
        <v>-97</v>
      </c>
      <c r="Y42">
        <v>-1</v>
      </c>
      <c r="Z42">
        <v>-3.5</v>
      </c>
      <c r="AA42">
        <v>-74</v>
      </c>
      <c r="AB42">
        <v>0</v>
      </c>
      <c r="AC42">
        <v>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-199</v>
      </c>
      <c r="O43" s="46">
        <v>-123</v>
      </c>
      <c r="P43" s="46">
        <v>-20</v>
      </c>
      <c r="Q43" s="46">
        <v>-72</v>
      </c>
      <c r="R43" s="46">
        <v>-4.5</v>
      </c>
      <c r="S43" s="74">
        <v>0</v>
      </c>
      <c r="U43" s="73">
        <v>0</v>
      </c>
      <c r="V43" s="74">
        <v>-419.5</v>
      </c>
      <c r="W43">
        <v>-199</v>
      </c>
      <c r="X43">
        <v>-123</v>
      </c>
      <c r="Y43">
        <v>-1</v>
      </c>
      <c r="Z43">
        <v>-4.5</v>
      </c>
      <c r="AA43">
        <v>-72</v>
      </c>
      <c r="AB43">
        <v>0</v>
      </c>
      <c r="AC43">
        <v>-20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-206</v>
      </c>
      <c r="O44" s="46">
        <v>-119</v>
      </c>
      <c r="P44" s="46">
        <v>-20</v>
      </c>
      <c r="Q44" s="46">
        <v>-68</v>
      </c>
      <c r="R44" s="46">
        <v>-5.8</v>
      </c>
      <c r="S44" s="74">
        <v>0</v>
      </c>
      <c r="U44" s="73">
        <v>0</v>
      </c>
      <c r="V44" s="74">
        <v>-419.8</v>
      </c>
      <c r="W44">
        <v>-206</v>
      </c>
      <c r="X44">
        <v>-119</v>
      </c>
      <c r="Y44">
        <v>-1</v>
      </c>
      <c r="Z44">
        <v>-5.8</v>
      </c>
      <c r="AA44">
        <v>-68</v>
      </c>
      <c r="AB44">
        <v>0</v>
      </c>
      <c r="AC44">
        <v>-20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-194</v>
      </c>
      <c r="O45" s="46">
        <v>-79</v>
      </c>
      <c r="P45" s="46">
        <v>-20</v>
      </c>
      <c r="Q45" s="46">
        <v>-67</v>
      </c>
      <c r="R45" s="46">
        <v>-7</v>
      </c>
      <c r="S45" s="74">
        <v>0</v>
      </c>
      <c r="U45" s="73">
        <v>0</v>
      </c>
      <c r="V45" s="74">
        <v>-368</v>
      </c>
      <c r="W45">
        <v>-194</v>
      </c>
      <c r="X45">
        <v>-79</v>
      </c>
      <c r="Y45">
        <v>-1</v>
      </c>
      <c r="Z45">
        <v>-7</v>
      </c>
      <c r="AA45">
        <v>-67</v>
      </c>
      <c r="AB45">
        <v>0</v>
      </c>
      <c r="AC45">
        <v>-20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-190</v>
      </c>
      <c r="O46" s="46">
        <v>-112</v>
      </c>
      <c r="P46" s="46">
        <v>-20</v>
      </c>
      <c r="Q46" s="46">
        <v>-64</v>
      </c>
      <c r="R46" s="46">
        <v>-6.3</v>
      </c>
      <c r="S46" s="74">
        <v>0</v>
      </c>
      <c r="U46" s="73">
        <v>0</v>
      </c>
      <c r="V46" s="74">
        <v>-393.3</v>
      </c>
      <c r="W46">
        <v>-190</v>
      </c>
      <c r="X46">
        <v>-112</v>
      </c>
      <c r="Y46">
        <v>-1</v>
      </c>
      <c r="Z46">
        <v>-6.3</v>
      </c>
      <c r="AA46">
        <v>-64</v>
      </c>
      <c r="AB46">
        <v>0</v>
      </c>
      <c r="AC46">
        <v>-20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-232</v>
      </c>
      <c r="O47" s="46">
        <v>-92</v>
      </c>
      <c r="P47" s="46">
        <v>-35</v>
      </c>
      <c r="Q47" s="46">
        <v>-61</v>
      </c>
      <c r="R47" s="46">
        <v>-6</v>
      </c>
      <c r="S47" s="74">
        <v>0</v>
      </c>
      <c r="U47" s="73">
        <v>0</v>
      </c>
      <c r="V47" s="74">
        <v>-427</v>
      </c>
      <c r="W47">
        <v>-232</v>
      </c>
      <c r="X47">
        <v>-92</v>
      </c>
      <c r="Y47">
        <v>-1</v>
      </c>
      <c r="Z47">
        <v>-6</v>
      </c>
      <c r="AA47">
        <v>-61</v>
      </c>
      <c r="AB47">
        <v>0</v>
      </c>
      <c r="AC47">
        <v>-35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-223</v>
      </c>
      <c r="O48" s="46">
        <v>-80</v>
      </c>
      <c r="P48" s="46">
        <v>-30</v>
      </c>
      <c r="Q48" s="46">
        <v>-58</v>
      </c>
      <c r="R48" s="46">
        <v>-6</v>
      </c>
      <c r="S48" s="74">
        <v>0</v>
      </c>
      <c r="U48" s="73">
        <v>0</v>
      </c>
      <c r="V48" s="74">
        <v>-398</v>
      </c>
      <c r="W48">
        <v>-223</v>
      </c>
      <c r="X48">
        <v>-80</v>
      </c>
      <c r="Y48">
        <v>-1</v>
      </c>
      <c r="Z48">
        <v>-6</v>
      </c>
      <c r="AA48">
        <v>-58</v>
      </c>
      <c r="AB48">
        <v>0</v>
      </c>
      <c r="AC48">
        <v>-30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-229</v>
      </c>
      <c r="O49" s="46">
        <v>-85</v>
      </c>
      <c r="P49" s="46">
        <v>-40</v>
      </c>
      <c r="Q49" s="46">
        <v>-54</v>
      </c>
      <c r="R49" s="46">
        <v>-6.5</v>
      </c>
      <c r="S49" s="74">
        <v>0</v>
      </c>
      <c r="U49" s="73">
        <v>0</v>
      </c>
      <c r="V49" s="74">
        <v>-415.5</v>
      </c>
      <c r="W49">
        <v>-229</v>
      </c>
      <c r="X49">
        <v>-85</v>
      </c>
      <c r="Y49">
        <v>-1</v>
      </c>
      <c r="Z49">
        <v>-6.5</v>
      </c>
      <c r="AA49">
        <v>-54</v>
      </c>
      <c r="AB49">
        <v>0</v>
      </c>
      <c r="AC49">
        <v>-40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-223</v>
      </c>
      <c r="O50" s="46">
        <v>-75</v>
      </c>
      <c r="P50" s="46">
        <v>-40</v>
      </c>
      <c r="Q50" s="46">
        <v>-53</v>
      </c>
      <c r="R50" s="46">
        <v>-5</v>
      </c>
      <c r="S50" s="74">
        <v>0</v>
      </c>
      <c r="U50" s="73">
        <v>0</v>
      </c>
      <c r="V50" s="74">
        <v>-397</v>
      </c>
      <c r="W50">
        <v>-223</v>
      </c>
      <c r="X50">
        <v>-75</v>
      </c>
      <c r="Y50">
        <v>-1</v>
      </c>
      <c r="Z50">
        <v>-5</v>
      </c>
      <c r="AA50">
        <v>-53</v>
      </c>
      <c r="AB50">
        <v>0</v>
      </c>
      <c r="AC50">
        <v>-40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-184</v>
      </c>
      <c r="O51" s="46">
        <v>-22</v>
      </c>
      <c r="P51" s="46">
        <v>-20</v>
      </c>
      <c r="Q51" s="46">
        <v>-52</v>
      </c>
      <c r="R51" s="46">
        <v>-4.5</v>
      </c>
      <c r="S51" s="74">
        <v>0</v>
      </c>
      <c r="U51" s="73">
        <v>0</v>
      </c>
      <c r="V51" s="74">
        <v>-283.5</v>
      </c>
      <c r="W51">
        <v>-184</v>
      </c>
      <c r="X51">
        <v>-22</v>
      </c>
      <c r="Y51">
        <v>-1</v>
      </c>
      <c r="Z51">
        <v>-4.5</v>
      </c>
      <c r="AA51">
        <v>-52</v>
      </c>
      <c r="AB51">
        <v>0</v>
      </c>
      <c r="AC51">
        <v>-20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-186</v>
      </c>
      <c r="O52" s="46">
        <v>-10</v>
      </c>
      <c r="P52" s="46">
        <v>-20</v>
      </c>
      <c r="Q52" s="46">
        <v>-51</v>
      </c>
      <c r="R52" s="46">
        <v>-3.5</v>
      </c>
      <c r="S52" s="74">
        <v>0</v>
      </c>
      <c r="U52" s="73">
        <v>0</v>
      </c>
      <c r="V52" s="74">
        <v>-271.5</v>
      </c>
      <c r="W52">
        <v>-186</v>
      </c>
      <c r="X52">
        <v>-10</v>
      </c>
      <c r="Y52">
        <v>-1</v>
      </c>
      <c r="Z52">
        <v>-3.5</v>
      </c>
      <c r="AA52">
        <v>-51</v>
      </c>
      <c r="AB52">
        <v>0</v>
      </c>
      <c r="AC52">
        <v>-20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-187</v>
      </c>
      <c r="O53" s="46">
        <v>-5</v>
      </c>
      <c r="P53" s="46">
        <v>0</v>
      </c>
      <c r="Q53" s="46">
        <v>-51</v>
      </c>
      <c r="R53" s="46">
        <v>-5</v>
      </c>
      <c r="S53" s="74">
        <v>0</v>
      </c>
      <c r="U53" s="73">
        <v>0</v>
      </c>
      <c r="V53" s="74">
        <v>-249</v>
      </c>
      <c r="W53">
        <v>-187</v>
      </c>
      <c r="X53">
        <v>-5</v>
      </c>
      <c r="Y53">
        <v>-1</v>
      </c>
      <c r="Z53">
        <v>-5</v>
      </c>
      <c r="AA53">
        <v>-51</v>
      </c>
      <c r="AB53">
        <v>0</v>
      </c>
      <c r="AC53">
        <v>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-186</v>
      </c>
      <c r="O54" s="46">
        <v>-9</v>
      </c>
      <c r="P54" s="46">
        <v>0</v>
      </c>
      <c r="Q54" s="46">
        <v>-50</v>
      </c>
      <c r="R54" s="46">
        <v>-4</v>
      </c>
      <c r="S54" s="74">
        <v>0</v>
      </c>
      <c r="U54" s="73">
        <v>0</v>
      </c>
      <c r="V54" s="74">
        <v>-250</v>
      </c>
      <c r="W54">
        <v>-186</v>
      </c>
      <c r="X54">
        <v>-9</v>
      </c>
      <c r="Y54">
        <v>-1</v>
      </c>
      <c r="Z54">
        <v>-4</v>
      </c>
      <c r="AA54">
        <v>-50</v>
      </c>
      <c r="AB54">
        <v>0</v>
      </c>
      <c r="AC54">
        <v>0</v>
      </c>
    </row>
    <row r="55" spans="7:29">
      <c r="G55" t="s">
        <v>97</v>
      </c>
      <c r="H55" s="73">
        <v>0</v>
      </c>
      <c r="I55" s="46">
        <v>0</v>
      </c>
      <c r="J55" s="46">
        <v>4.83</v>
      </c>
      <c r="K55" s="46">
        <v>0</v>
      </c>
      <c r="L55" s="46">
        <v>0</v>
      </c>
      <c r="M55" s="74">
        <v>0</v>
      </c>
      <c r="N55" s="73">
        <v>-221</v>
      </c>
      <c r="O55" s="46">
        <v>-30</v>
      </c>
      <c r="P55" s="46">
        <v>0</v>
      </c>
      <c r="Q55" s="46">
        <v>-49</v>
      </c>
      <c r="R55" s="46">
        <v>-5.5</v>
      </c>
      <c r="S55" s="74">
        <v>0</v>
      </c>
      <c r="U55" s="73">
        <v>4.83</v>
      </c>
      <c r="V55" s="74">
        <v>-306.5</v>
      </c>
      <c r="W55">
        <v>-221</v>
      </c>
      <c r="X55">
        <v>-30</v>
      </c>
      <c r="Y55">
        <v>-1</v>
      </c>
      <c r="Z55">
        <v>-5.5</v>
      </c>
      <c r="AA55">
        <v>-49</v>
      </c>
      <c r="AB55">
        <v>0</v>
      </c>
      <c r="AC55">
        <v>4.83</v>
      </c>
    </row>
    <row r="56" spans="7:29">
      <c r="G56" t="s">
        <v>98</v>
      </c>
      <c r="H56" s="73">
        <v>0</v>
      </c>
      <c r="I56" s="46">
        <v>0</v>
      </c>
      <c r="J56" s="46">
        <v>4.83</v>
      </c>
      <c r="K56" s="46">
        <v>0</v>
      </c>
      <c r="L56" s="46">
        <v>0</v>
      </c>
      <c r="M56" s="74">
        <v>0</v>
      </c>
      <c r="N56" s="73">
        <v>-229</v>
      </c>
      <c r="O56" s="46">
        <v>-26</v>
      </c>
      <c r="P56" s="46">
        <v>0</v>
      </c>
      <c r="Q56" s="46">
        <v>-48</v>
      </c>
      <c r="R56" s="46">
        <v>-6</v>
      </c>
      <c r="S56" s="74">
        <v>0</v>
      </c>
      <c r="U56" s="73">
        <v>4.83</v>
      </c>
      <c r="V56" s="74">
        <v>-310</v>
      </c>
      <c r="W56">
        <v>-229</v>
      </c>
      <c r="X56">
        <v>-26</v>
      </c>
      <c r="Y56">
        <v>-1</v>
      </c>
      <c r="Z56">
        <v>-6</v>
      </c>
      <c r="AA56">
        <v>-48</v>
      </c>
      <c r="AB56">
        <v>0</v>
      </c>
      <c r="AC56">
        <v>4.83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-292</v>
      </c>
      <c r="O57" s="46">
        <v>-46</v>
      </c>
      <c r="P57" s="46">
        <v>0</v>
      </c>
      <c r="Q57" s="46">
        <v>-76</v>
      </c>
      <c r="R57" s="46">
        <v>-6</v>
      </c>
      <c r="S57" s="74">
        <v>0</v>
      </c>
      <c r="U57" s="73">
        <v>0</v>
      </c>
      <c r="V57" s="74">
        <v>-421</v>
      </c>
      <c r="W57">
        <v>-292</v>
      </c>
      <c r="X57">
        <v>-46</v>
      </c>
      <c r="Y57">
        <v>-1</v>
      </c>
      <c r="Z57">
        <v>-6</v>
      </c>
      <c r="AA57">
        <v>-76</v>
      </c>
      <c r="AB57">
        <v>0</v>
      </c>
      <c r="AC57">
        <v>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-309</v>
      </c>
      <c r="O58" s="46">
        <v>-48</v>
      </c>
      <c r="P58" s="46">
        <v>-10</v>
      </c>
      <c r="Q58" s="46">
        <v>-77</v>
      </c>
      <c r="R58" s="46">
        <v>-6</v>
      </c>
      <c r="S58" s="74">
        <v>0</v>
      </c>
      <c r="U58" s="73">
        <v>0</v>
      </c>
      <c r="V58" s="74">
        <v>-451</v>
      </c>
      <c r="W58">
        <v>-309</v>
      </c>
      <c r="X58">
        <v>-48</v>
      </c>
      <c r="Y58">
        <v>-1</v>
      </c>
      <c r="Z58">
        <v>-6</v>
      </c>
      <c r="AA58">
        <v>-77</v>
      </c>
      <c r="AB58">
        <v>0</v>
      </c>
      <c r="AC58">
        <v>-10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-325</v>
      </c>
      <c r="O59" s="46">
        <v>-21</v>
      </c>
      <c r="P59" s="46">
        <v>-70</v>
      </c>
      <c r="Q59" s="46">
        <v>-76</v>
      </c>
      <c r="R59" s="46">
        <v>-6</v>
      </c>
      <c r="S59" s="74">
        <v>0</v>
      </c>
      <c r="U59" s="73">
        <v>0</v>
      </c>
      <c r="V59" s="74">
        <v>-499</v>
      </c>
      <c r="W59">
        <v>-325</v>
      </c>
      <c r="X59">
        <v>-21</v>
      </c>
      <c r="Y59">
        <v>-1</v>
      </c>
      <c r="Z59">
        <v>-6</v>
      </c>
      <c r="AA59">
        <v>-76</v>
      </c>
      <c r="AB59">
        <v>0</v>
      </c>
      <c r="AC59">
        <v>-70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-336</v>
      </c>
      <c r="O60" s="46">
        <v>-16</v>
      </c>
      <c r="P60" s="46">
        <v>-60</v>
      </c>
      <c r="Q60" s="46">
        <v>-74</v>
      </c>
      <c r="R60" s="46">
        <v>-5.5</v>
      </c>
      <c r="S60" s="74">
        <v>0</v>
      </c>
      <c r="U60" s="73">
        <v>0</v>
      </c>
      <c r="V60" s="74">
        <v>-492.5</v>
      </c>
      <c r="W60">
        <v>-336</v>
      </c>
      <c r="X60">
        <v>-16</v>
      </c>
      <c r="Y60">
        <v>-1</v>
      </c>
      <c r="Z60">
        <v>-5.5</v>
      </c>
      <c r="AA60">
        <v>-74</v>
      </c>
      <c r="AB60">
        <v>0</v>
      </c>
      <c r="AC60">
        <v>-60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-377</v>
      </c>
      <c r="O61" s="46">
        <v>-25</v>
      </c>
      <c r="P61" s="46">
        <v>-85</v>
      </c>
      <c r="Q61" s="46">
        <v>-73</v>
      </c>
      <c r="R61" s="46">
        <v>-5.5</v>
      </c>
      <c r="S61" s="74">
        <v>0</v>
      </c>
      <c r="U61" s="73">
        <v>0</v>
      </c>
      <c r="V61" s="74">
        <v>-566.5</v>
      </c>
      <c r="W61">
        <v>-377</v>
      </c>
      <c r="X61">
        <v>-25</v>
      </c>
      <c r="Y61">
        <v>-1</v>
      </c>
      <c r="Z61">
        <v>-5.5</v>
      </c>
      <c r="AA61">
        <v>-73</v>
      </c>
      <c r="AB61">
        <v>0</v>
      </c>
      <c r="AC61">
        <v>-85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-382</v>
      </c>
      <c r="O62" s="46">
        <v>-11</v>
      </c>
      <c r="P62" s="46">
        <v>-70</v>
      </c>
      <c r="Q62" s="46">
        <v>-72</v>
      </c>
      <c r="R62" s="46">
        <v>-5.5</v>
      </c>
      <c r="S62" s="74">
        <v>0</v>
      </c>
      <c r="U62" s="73">
        <v>0</v>
      </c>
      <c r="V62" s="74">
        <v>-541.5</v>
      </c>
      <c r="W62">
        <v>-382</v>
      </c>
      <c r="X62">
        <v>-11</v>
      </c>
      <c r="Y62">
        <v>-1</v>
      </c>
      <c r="Z62">
        <v>-5.5</v>
      </c>
      <c r="AA62">
        <v>-72</v>
      </c>
      <c r="AB62">
        <v>0</v>
      </c>
      <c r="AC62">
        <v>-70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-209</v>
      </c>
      <c r="O63" s="46">
        <v>-20</v>
      </c>
      <c r="P63" s="46">
        <v>-55</v>
      </c>
      <c r="Q63" s="46">
        <v>-72</v>
      </c>
      <c r="R63" s="46">
        <v>-4.5</v>
      </c>
      <c r="S63" s="74">
        <v>0</v>
      </c>
      <c r="U63" s="73">
        <v>0</v>
      </c>
      <c r="V63" s="74">
        <v>-361.5</v>
      </c>
      <c r="W63">
        <v>-209</v>
      </c>
      <c r="X63">
        <v>-20</v>
      </c>
      <c r="Y63">
        <v>-1</v>
      </c>
      <c r="Z63">
        <v>-4.5</v>
      </c>
      <c r="AA63">
        <v>-72</v>
      </c>
      <c r="AB63">
        <v>0</v>
      </c>
      <c r="AC63">
        <v>-55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-200</v>
      </c>
      <c r="O64" s="46">
        <v>-15</v>
      </c>
      <c r="P64" s="46">
        <v>-175</v>
      </c>
      <c r="Q64" s="46">
        <v>-74</v>
      </c>
      <c r="R64" s="46">
        <v>-6</v>
      </c>
      <c r="S64" s="74">
        <v>0</v>
      </c>
      <c r="U64" s="73">
        <v>0</v>
      </c>
      <c r="V64" s="74">
        <v>-471</v>
      </c>
      <c r="W64">
        <v>-200</v>
      </c>
      <c r="X64">
        <v>-15</v>
      </c>
      <c r="Y64">
        <v>-1</v>
      </c>
      <c r="Z64">
        <v>-6</v>
      </c>
      <c r="AA64">
        <v>-74</v>
      </c>
      <c r="AB64">
        <v>0</v>
      </c>
      <c r="AC64">
        <v>-175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-214</v>
      </c>
      <c r="O65" s="46">
        <v>-50</v>
      </c>
      <c r="P65" s="46">
        <v>-40</v>
      </c>
      <c r="Q65" s="46">
        <v>-74</v>
      </c>
      <c r="R65" s="46">
        <v>-5</v>
      </c>
      <c r="S65" s="74">
        <v>0</v>
      </c>
      <c r="U65" s="73">
        <v>0</v>
      </c>
      <c r="V65" s="74">
        <v>-384</v>
      </c>
      <c r="W65">
        <v>-214</v>
      </c>
      <c r="X65">
        <v>-50</v>
      </c>
      <c r="Y65">
        <v>-1</v>
      </c>
      <c r="Z65">
        <v>-5</v>
      </c>
      <c r="AA65">
        <v>-74</v>
      </c>
      <c r="AB65">
        <v>0</v>
      </c>
      <c r="AC65">
        <v>-40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-194</v>
      </c>
      <c r="O66" s="46">
        <v>-55</v>
      </c>
      <c r="P66" s="46">
        <v>-45</v>
      </c>
      <c r="Q66" s="46">
        <v>-74</v>
      </c>
      <c r="R66" s="46">
        <v>-5</v>
      </c>
      <c r="S66" s="74">
        <v>0</v>
      </c>
      <c r="U66" s="73">
        <v>0</v>
      </c>
      <c r="V66" s="74">
        <v>-374</v>
      </c>
      <c r="W66">
        <v>-194</v>
      </c>
      <c r="X66">
        <v>-55</v>
      </c>
      <c r="Y66">
        <v>-1</v>
      </c>
      <c r="Z66">
        <v>-5</v>
      </c>
      <c r="AA66">
        <v>-74</v>
      </c>
      <c r="AB66">
        <v>0</v>
      </c>
      <c r="AC66">
        <v>-45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-250</v>
      </c>
      <c r="O67" s="46">
        <v>-73</v>
      </c>
      <c r="P67" s="46">
        <v>-190</v>
      </c>
      <c r="Q67" s="46">
        <v>-90</v>
      </c>
      <c r="R67" s="46">
        <v>-4</v>
      </c>
      <c r="S67" s="74">
        <v>0</v>
      </c>
      <c r="U67" s="73">
        <v>0</v>
      </c>
      <c r="V67" s="74">
        <v>-608</v>
      </c>
      <c r="W67">
        <v>-250</v>
      </c>
      <c r="X67">
        <v>-73</v>
      </c>
      <c r="Y67">
        <v>-1</v>
      </c>
      <c r="Z67">
        <v>-4</v>
      </c>
      <c r="AA67">
        <v>-90</v>
      </c>
      <c r="AB67">
        <v>0</v>
      </c>
      <c r="AC67">
        <v>-190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-243</v>
      </c>
      <c r="O68" s="46">
        <v>-71</v>
      </c>
      <c r="P68" s="46">
        <v>-30</v>
      </c>
      <c r="Q68" s="46">
        <v>-90</v>
      </c>
      <c r="R68" s="46">
        <v>-4</v>
      </c>
      <c r="S68" s="74">
        <v>0</v>
      </c>
      <c r="U68" s="73">
        <v>0</v>
      </c>
      <c r="V68" s="74">
        <v>-439</v>
      </c>
      <c r="W68">
        <v>-243</v>
      </c>
      <c r="X68">
        <v>-71</v>
      </c>
      <c r="Y68">
        <v>-1</v>
      </c>
      <c r="Z68">
        <v>-4</v>
      </c>
      <c r="AA68">
        <v>-90</v>
      </c>
      <c r="AB68">
        <v>0</v>
      </c>
      <c r="AC68">
        <v>-30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-261</v>
      </c>
      <c r="O69" s="46">
        <v>-100</v>
      </c>
      <c r="P69" s="46">
        <v>-50</v>
      </c>
      <c r="Q69" s="46">
        <v>-90</v>
      </c>
      <c r="R69" s="46">
        <v>-3</v>
      </c>
      <c r="S69" s="74">
        <v>0</v>
      </c>
      <c r="U69" s="73">
        <v>0</v>
      </c>
      <c r="V69" s="74">
        <v>-505</v>
      </c>
      <c r="W69">
        <v>-261</v>
      </c>
      <c r="X69">
        <v>-100</v>
      </c>
      <c r="Y69">
        <v>-1</v>
      </c>
      <c r="Z69">
        <v>-3</v>
      </c>
      <c r="AA69">
        <v>-90</v>
      </c>
      <c r="AB69">
        <v>0</v>
      </c>
      <c r="AC69">
        <v>-50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-273</v>
      </c>
      <c r="O70" s="46">
        <v>-110</v>
      </c>
      <c r="P70" s="46">
        <v>-70</v>
      </c>
      <c r="Q70" s="46">
        <v>-90</v>
      </c>
      <c r="R70" s="46">
        <v>-3</v>
      </c>
      <c r="S70" s="74">
        <v>0</v>
      </c>
      <c r="U70" s="73">
        <v>0</v>
      </c>
      <c r="V70" s="74">
        <v>-547</v>
      </c>
      <c r="W70">
        <v>-273</v>
      </c>
      <c r="X70">
        <v>-110</v>
      </c>
      <c r="Y70">
        <v>-1</v>
      </c>
      <c r="Z70">
        <v>-3</v>
      </c>
      <c r="AA70">
        <v>-90</v>
      </c>
      <c r="AB70">
        <v>0</v>
      </c>
      <c r="AC70">
        <v>-70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-28</v>
      </c>
      <c r="O71" s="46">
        <v>-8</v>
      </c>
      <c r="P71" s="46">
        <v>-180</v>
      </c>
      <c r="Q71" s="46">
        <v>-45</v>
      </c>
      <c r="R71" s="46">
        <v>-2</v>
      </c>
      <c r="S71" s="74">
        <v>0</v>
      </c>
      <c r="U71" s="73">
        <v>0</v>
      </c>
      <c r="V71" s="74">
        <v>-264</v>
      </c>
      <c r="W71">
        <v>-28</v>
      </c>
      <c r="X71">
        <v>-8</v>
      </c>
      <c r="Y71">
        <v>-1</v>
      </c>
      <c r="Z71">
        <v>-2</v>
      </c>
      <c r="AA71">
        <v>-45</v>
      </c>
      <c r="AB71">
        <v>0</v>
      </c>
      <c r="AC71">
        <v>-180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-10</v>
      </c>
      <c r="P72" s="46">
        <v>-140</v>
      </c>
      <c r="Q72" s="46">
        <v>-45</v>
      </c>
      <c r="R72" s="46">
        <v>-2</v>
      </c>
      <c r="S72" s="74">
        <v>0</v>
      </c>
      <c r="U72" s="73">
        <v>0</v>
      </c>
      <c r="V72" s="74">
        <v>-198</v>
      </c>
      <c r="W72">
        <v>0</v>
      </c>
      <c r="X72">
        <v>-10</v>
      </c>
      <c r="Y72">
        <v>-1</v>
      </c>
      <c r="Z72">
        <v>-2</v>
      </c>
      <c r="AA72">
        <v>-45</v>
      </c>
      <c r="AB72">
        <v>0</v>
      </c>
      <c r="AC72">
        <v>-140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-101</v>
      </c>
      <c r="O73" s="46">
        <v>0</v>
      </c>
      <c r="P73" s="46">
        <v>-18</v>
      </c>
      <c r="Q73" s="46">
        <v>-45</v>
      </c>
      <c r="R73" s="46">
        <v>-1</v>
      </c>
      <c r="S73" s="74">
        <v>0</v>
      </c>
      <c r="U73" s="73">
        <v>0</v>
      </c>
      <c r="V73" s="74">
        <v>-166</v>
      </c>
      <c r="W73">
        <v>-101</v>
      </c>
      <c r="X73">
        <v>0</v>
      </c>
      <c r="Y73">
        <v>-1</v>
      </c>
      <c r="Z73">
        <v>-1</v>
      </c>
      <c r="AA73">
        <v>-45</v>
      </c>
      <c r="AB73">
        <v>0</v>
      </c>
      <c r="AC73">
        <v>-18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-109</v>
      </c>
      <c r="O74" s="46">
        <v>0</v>
      </c>
      <c r="P74" s="46">
        <v>-50</v>
      </c>
      <c r="Q74" s="46">
        <v>-45</v>
      </c>
      <c r="R74" s="46">
        <v>-1</v>
      </c>
      <c r="S74" s="74">
        <v>0</v>
      </c>
      <c r="U74" s="73">
        <v>0</v>
      </c>
      <c r="V74" s="74">
        <v>-206</v>
      </c>
      <c r="W74">
        <v>-109</v>
      </c>
      <c r="X74">
        <v>0</v>
      </c>
      <c r="Y74">
        <v>-1</v>
      </c>
      <c r="Z74">
        <v>-1</v>
      </c>
      <c r="AA74">
        <v>-45</v>
      </c>
      <c r="AB74">
        <v>0</v>
      </c>
      <c r="AC74">
        <v>-50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-97</v>
      </c>
      <c r="O75" s="46">
        <v>-44</v>
      </c>
      <c r="P75" s="46">
        <v>-35</v>
      </c>
      <c r="Q75" s="46">
        <v>-45</v>
      </c>
      <c r="R75" s="46">
        <v>-1</v>
      </c>
      <c r="S75" s="74">
        <v>0</v>
      </c>
      <c r="U75" s="73">
        <v>0</v>
      </c>
      <c r="V75" s="74">
        <v>-223</v>
      </c>
      <c r="W75">
        <v>-97</v>
      </c>
      <c r="X75">
        <v>-44</v>
      </c>
      <c r="Y75">
        <v>-1</v>
      </c>
      <c r="Z75">
        <v>-1</v>
      </c>
      <c r="AA75">
        <v>-45</v>
      </c>
      <c r="AB75">
        <v>0</v>
      </c>
      <c r="AC75">
        <v>-35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-75</v>
      </c>
      <c r="O76" s="46">
        <v>-44</v>
      </c>
      <c r="P76" s="46">
        <v>-35</v>
      </c>
      <c r="Q76" s="46">
        <v>-25</v>
      </c>
      <c r="R76" s="46">
        <v>0</v>
      </c>
      <c r="S76" s="74">
        <v>0</v>
      </c>
      <c r="U76" s="73">
        <v>0</v>
      </c>
      <c r="V76" s="74">
        <v>-180</v>
      </c>
      <c r="W76">
        <v>-75</v>
      </c>
      <c r="X76">
        <v>-44</v>
      </c>
      <c r="Y76">
        <v>-1</v>
      </c>
      <c r="Z76">
        <v>0</v>
      </c>
      <c r="AA76">
        <v>-25</v>
      </c>
      <c r="AB76">
        <v>0</v>
      </c>
      <c r="AC76">
        <v>-35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-57</v>
      </c>
      <c r="O77" s="46">
        <v>-60</v>
      </c>
      <c r="P77" s="46">
        <v>0</v>
      </c>
      <c r="Q77" s="46">
        <v>-25</v>
      </c>
      <c r="R77" s="46">
        <v>0</v>
      </c>
      <c r="S77" s="74">
        <v>0</v>
      </c>
      <c r="U77" s="73">
        <v>0</v>
      </c>
      <c r="V77" s="74">
        <v>-143</v>
      </c>
      <c r="W77">
        <v>-57</v>
      </c>
      <c r="X77">
        <v>-60</v>
      </c>
      <c r="Y77">
        <v>-1</v>
      </c>
      <c r="Z77">
        <v>0</v>
      </c>
      <c r="AA77">
        <v>-25</v>
      </c>
      <c r="AB77">
        <v>0</v>
      </c>
      <c r="AC77">
        <v>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0.97</v>
      </c>
      <c r="M78" s="74">
        <v>0</v>
      </c>
      <c r="N78" s="73">
        <v>-64</v>
      </c>
      <c r="O78" s="46">
        <v>-64</v>
      </c>
      <c r="P78" s="46">
        <v>0</v>
      </c>
      <c r="Q78" s="46">
        <v>-25</v>
      </c>
      <c r="R78" s="46">
        <v>0</v>
      </c>
      <c r="S78" s="74">
        <v>0</v>
      </c>
      <c r="U78" s="73">
        <v>0.97</v>
      </c>
      <c r="V78" s="74">
        <v>-154</v>
      </c>
      <c r="W78">
        <v>-64</v>
      </c>
      <c r="X78">
        <v>-64</v>
      </c>
      <c r="Y78">
        <v>-1</v>
      </c>
      <c r="Z78">
        <v>0.97</v>
      </c>
      <c r="AA78">
        <v>-25</v>
      </c>
      <c r="AB78">
        <v>0</v>
      </c>
      <c r="AC78">
        <v>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1.94</v>
      </c>
      <c r="M79" s="74">
        <v>1.06</v>
      </c>
      <c r="N79" s="73">
        <v>-243</v>
      </c>
      <c r="O79" s="46">
        <v>-86</v>
      </c>
      <c r="P79" s="46">
        <v>-50</v>
      </c>
      <c r="Q79" s="46">
        <v>-15</v>
      </c>
      <c r="R79" s="46">
        <v>0</v>
      </c>
      <c r="S79" s="74">
        <v>0</v>
      </c>
      <c r="U79" s="73">
        <v>3</v>
      </c>
      <c r="V79" s="74">
        <v>-395</v>
      </c>
      <c r="W79">
        <v>-243</v>
      </c>
      <c r="X79">
        <v>-86</v>
      </c>
      <c r="Y79">
        <v>-1</v>
      </c>
      <c r="Z79">
        <v>1.94</v>
      </c>
      <c r="AA79">
        <v>-15</v>
      </c>
      <c r="AB79">
        <v>1.06</v>
      </c>
      <c r="AC79">
        <v>-50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1.93</v>
      </c>
      <c r="M80" s="74">
        <v>1.55</v>
      </c>
      <c r="N80" s="73">
        <v>-263</v>
      </c>
      <c r="O80" s="46">
        <v>-94</v>
      </c>
      <c r="P80" s="46">
        <v>-28</v>
      </c>
      <c r="Q80" s="46">
        <v>-15</v>
      </c>
      <c r="R80" s="46">
        <v>0</v>
      </c>
      <c r="S80" s="74">
        <v>0</v>
      </c>
      <c r="U80" s="73">
        <v>3.48</v>
      </c>
      <c r="V80" s="74">
        <v>-401</v>
      </c>
      <c r="W80">
        <v>-263</v>
      </c>
      <c r="X80">
        <v>-94</v>
      </c>
      <c r="Y80">
        <v>-1</v>
      </c>
      <c r="Z80">
        <v>1.93</v>
      </c>
      <c r="AA80">
        <v>-15</v>
      </c>
      <c r="AB80">
        <v>1.55</v>
      </c>
      <c r="AC80">
        <v>-28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2.84</v>
      </c>
      <c r="M81" s="74">
        <v>1.52</v>
      </c>
      <c r="N81" s="73">
        <v>-239</v>
      </c>
      <c r="O81" s="46">
        <v>-86</v>
      </c>
      <c r="P81" s="46">
        <v>-35</v>
      </c>
      <c r="Q81" s="46">
        <v>-15</v>
      </c>
      <c r="R81" s="46">
        <v>0</v>
      </c>
      <c r="S81" s="74">
        <v>0</v>
      </c>
      <c r="U81" s="73">
        <v>4.3600000000000003</v>
      </c>
      <c r="V81" s="74">
        <v>-376</v>
      </c>
      <c r="W81">
        <v>-239</v>
      </c>
      <c r="X81">
        <v>-86</v>
      </c>
      <c r="Y81">
        <v>-1</v>
      </c>
      <c r="Z81">
        <v>2.84</v>
      </c>
      <c r="AA81">
        <v>-15</v>
      </c>
      <c r="AB81">
        <v>1.52</v>
      </c>
      <c r="AC81">
        <v>-35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2.9</v>
      </c>
      <c r="M82" s="74">
        <v>1.45</v>
      </c>
      <c r="N82" s="73">
        <v>-223</v>
      </c>
      <c r="O82" s="46">
        <v>-92</v>
      </c>
      <c r="P82" s="46">
        <v>-35</v>
      </c>
      <c r="Q82" s="46">
        <v>-15</v>
      </c>
      <c r="R82" s="46">
        <v>0</v>
      </c>
      <c r="S82" s="74">
        <v>0</v>
      </c>
      <c r="U82" s="73">
        <v>4.3499999999999996</v>
      </c>
      <c r="V82" s="74">
        <v>-366</v>
      </c>
      <c r="W82">
        <v>-223</v>
      </c>
      <c r="X82">
        <v>-92</v>
      </c>
      <c r="Y82">
        <v>-1</v>
      </c>
      <c r="Z82">
        <v>2.9</v>
      </c>
      <c r="AA82">
        <v>-15</v>
      </c>
      <c r="AB82">
        <v>1.45</v>
      </c>
      <c r="AC82">
        <v>-35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2.5299999999999998</v>
      </c>
      <c r="M83" s="74">
        <v>0.84</v>
      </c>
      <c r="N83" s="73">
        <v>-317</v>
      </c>
      <c r="O83" s="46">
        <v>-92</v>
      </c>
      <c r="P83" s="46">
        <v>-10</v>
      </c>
      <c r="Q83" s="46">
        <v>-15</v>
      </c>
      <c r="R83" s="46">
        <v>0</v>
      </c>
      <c r="S83" s="74">
        <v>0</v>
      </c>
      <c r="U83" s="73">
        <v>3.37</v>
      </c>
      <c r="V83" s="74">
        <v>-435</v>
      </c>
      <c r="W83">
        <v>-317</v>
      </c>
      <c r="X83">
        <v>-92</v>
      </c>
      <c r="Y83">
        <v>-1</v>
      </c>
      <c r="Z83">
        <v>2.5299999999999998</v>
      </c>
      <c r="AA83">
        <v>-15</v>
      </c>
      <c r="AB83">
        <v>0.84</v>
      </c>
      <c r="AC83">
        <v>-10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2.71</v>
      </c>
      <c r="M84" s="74">
        <v>1</v>
      </c>
      <c r="N84" s="73">
        <v>-315</v>
      </c>
      <c r="O84" s="46">
        <v>-106</v>
      </c>
      <c r="P84" s="46">
        <v>-10</v>
      </c>
      <c r="Q84" s="46">
        <v>-15</v>
      </c>
      <c r="R84" s="46">
        <v>0</v>
      </c>
      <c r="S84" s="74">
        <v>0</v>
      </c>
      <c r="U84" s="73">
        <v>3.71</v>
      </c>
      <c r="V84" s="74">
        <v>-447</v>
      </c>
      <c r="W84">
        <v>-315</v>
      </c>
      <c r="X84">
        <v>-106</v>
      </c>
      <c r="Y84">
        <v>-1</v>
      </c>
      <c r="Z84">
        <v>2.71</v>
      </c>
      <c r="AA84">
        <v>-15</v>
      </c>
      <c r="AB84">
        <v>1</v>
      </c>
      <c r="AC84">
        <v>-10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2.9</v>
      </c>
      <c r="M85" s="74">
        <v>1.26</v>
      </c>
      <c r="N85" s="73">
        <v>-270</v>
      </c>
      <c r="O85" s="46">
        <v>-99</v>
      </c>
      <c r="P85" s="46">
        <v>-90</v>
      </c>
      <c r="Q85" s="46">
        <v>-25</v>
      </c>
      <c r="R85" s="46">
        <v>0</v>
      </c>
      <c r="S85" s="74">
        <v>0</v>
      </c>
      <c r="U85" s="73">
        <v>4.16</v>
      </c>
      <c r="V85" s="74">
        <v>-485</v>
      </c>
      <c r="W85">
        <v>-270</v>
      </c>
      <c r="X85">
        <v>-99</v>
      </c>
      <c r="Y85">
        <v>-1</v>
      </c>
      <c r="Z85">
        <v>2.9</v>
      </c>
      <c r="AA85">
        <v>-25</v>
      </c>
      <c r="AB85">
        <v>1.26</v>
      </c>
      <c r="AC85">
        <v>-90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2.9</v>
      </c>
      <c r="M86" s="74">
        <v>1.26</v>
      </c>
      <c r="N86" s="73">
        <v>-248</v>
      </c>
      <c r="O86" s="46">
        <v>-118</v>
      </c>
      <c r="P86" s="46">
        <v>-90</v>
      </c>
      <c r="Q86" s="46">
        <v>-25</v>
      </c>
      <c r="R86" s="46">
        <v>0</v>
      </c>
      <c r="S86" s="74">
        <v>0</v>
      </c>
      <c r="U86" s="73">
        <v>4.16</v>
      </c>
      <c r="V86" s="74">
        <v>-482</v>
      </c>
      <c r="W86">
        <v>-248</v>
      </c>
      <c r="X86">
        <v>-118</v>
      </c>
      <c r="Y86">
        <v>-1</v>
      </c>
      <c r="Z86">
        <v>2.9</v>
      </c>
      <c r="AA86">
        <v>-25</v>
      </c>
      <c r="AB86">
        <v>1.26</v>
      </c>
      <c r="AC86">
        <v>-90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2.9</v>
      </c>
      <c r="M87" s="74">
        <v>1.26</v>
      </c>
      <c r="N87" s="73">
        <v>-288</v>
      </c>
      <c r="O87" s="46">
        <v>-140</v>
      </c>
      <c r="P87" s="46">
        <v>-125</v>
      </c>
      <c r="Q87" s="46">
        <v>-25</v>
      </c>
      <c r="R87" s="46">
        <v>0</v>
      </c>
      <c r="S87" s="74">
        <v>0</v>
      </c>
      <c r="U87" s="73">
        <v>4.16</v>
      </c>
      <c r="V87" s="74">
        <v>-579</v>
      </c>
      <c r="W87">
        <v>-288</v>
      </c>
      <c r="X87">
        <v>-140</v>
      </c>
      <c r="Y87">
        <v>-1</v>
      </c>
      <c r="Z87">
        <v>2.9</v>
      </c>
      <c r="AA87">
        <v>-25</v>
      </c>
      <c r="AB87">
        <v>1.26</v>
      </c>
      <c r="AC87">
        <v>-125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2.9</v>
      </c>
      <c r="M88" s="74">
        <v>1.45</v>
      </c>
      <c r="N88" s="73">
        <v>-263</v>
      </c>
      <c r="O88" s="46">
        <v>-130</v>
      </c>
      <c r="P88" s="46">
        <v>-120</v>
      </c>
      <c r="Q88" s="46">
        <v>-25</v>
      </c>
      <c r="R88" s="46">
        <v>0</v>
      </c>
      <c r="S88" s="74">
        <v>0</v>
      </c>
      <c r="U88" s="73">
        <v>4.3499999999999996</v>
      </c>
      <c r="V88" s="74">
        <v>-539</v>
      </c>
      <c r="W88">
        <v>-263</v>
      </c>
      <c r="X88">
        <v>-130</v>
      </c>
      <c r="Y88">
        <v>-1</v>
      </c>
      <c r="Z88">
        <v>2.9</v>
      </c>
      <c r="AA88">
        <v>-25</v>
      </c>
      <c r="AB88">
        <v>1.45</v>
      </c>
      <c r="AC88">
        <v>-120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2.9</v>
      </c>
      <c r="M89" s="74">
        <v>1.55</v>
      </c>
      <c r="N89" s="73">
        <v>-318</v>
      </c>
      <c r="O89" s="46">
        <v>-192</v>
      </c>
      <c r="P89" s="46">
        <v>-190</v>
      </c>
      <c r="Q89" s="46">
        <v>-25</v>
      </c>
      <c r="R89" s="46">
        <v>0</v>
      </c>
      <c r="S89" s="74">
        <v>0</v>
      </c>
      <c r="U89" s="73">
        <v>4.45</v>
      </c>
      <c r="V89" s="74">
        <v>-726</v>
      </c>
      <c r="W89">
        <v>-318</v>
      </c>
      <c r="X89">
        <v>-192</v>
      </c>
      <c r="Y89">
        <v>-1</v>
      </c>
      <c r="Z89">
        <v>2.9</v>
      </c>
      <c r="AA89">
        <v>-25</v>
      </c>
      <c r="AB89">
        <v>1.55</v>
      </c>
      <c r="AC89">
        <v>-190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2.9</v>
      </c>
      <c r="M90" s="74">
        <v>1.55</v>
      </c>
      <c r="N90" s="73">
        <v>-336</v>
      </c>
      <c r="O90" s="46">
        <v>-207</v>
      </c>
      <c r="P90" s="46">
        <v>-190</v>
      </c>
      <c r="Q90" s="46">
        <v>-25</v>
      </c>
      <c r="R90" s="46">
        <v>0</v>
      </c>
      <c r="S90" s="74">
        <v>0</v>
      </c>
      <c r="U90" s="73">
        <v>4.45</v>
      </c>
      <c r="V90" s="74">
        <v>-759</v>
      </c>
      <c r="W90">
        <v>-336</v>
      </c>
      <c r="X90">
        <v>-207</v>
      </c>
      <c r="Y90">
        <v>-1</v>
      </c>
      <c r="Z90">
        <v>2.9</v>
      </c>
      <c r="AA90">
        <v>-25</v>
      </c>
      <c r="AB90">
        <v>1.55</v>
      </c>
      <c r="AC90">
        <v>-190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0.28999999999999998</v>
      </c>
      <c r="M91" s="74">
        <v>1.74</v>
      </c>
      <c r="N91" s="73">
        <v>-545</v>
      </c>
      <c r="O91" s="46">
        <v>-228</v>
      </c>
      <c r="P91" s="46">
        <v>-230</v>
      </c>
      <c r="Q91" s="46">
        <v>-25</v>
      </c>
      <c r="R91" s="46">
        <v>0</v>
      </c>
      <c r="S91" s="74">
        <v>0</v>
      </c>
      <c r="U91" s="73">
        <v>2.0299999999999998</v>
      </c>
      <c r="V91" s="74">
        <v>-1029</v>
      </c>
      <c r="W91">
        <v>-545</v>
      </c>
      <c r="X91">
        <v>-228</v>
      </c>
      <c r="Y91">
        <v>-1</v>
      </c>
      <c r="Z91">
        <v>0.28999999999999998</v>
      </c>
      <c r="AA91">
        <v>-25</v>
      </c>
      <c r="AB91">
        <v>1.74</v>
      </c>
      <c r="AC91">
        <v>-230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0.19</v>
      </c>
      <c r="M92" s="74">
        <v>1.84</v>
      </c>
      <c r="N92" s="73">
        <v>-540</v>
      </c>
      <c r="O92" s="46">
        <v>-238</v>
      </c>
      <c r="P92" s="46">
        <v>-230</v>
      </c>
      <c r="Q92" s="46">
        <v>-25</v>
      </c>
      <c r="R92" s="46">
        <v>0</v>
      </c>
      <c r="S92" s="74">
        <v>0</v>
      </c>
      <c r="U92" s="73">
        <v>2.0299999999999998</v>
      </c>
      <c r="V92" s="74">
        <v>-1034</v>
      </c>
      <c r="W92">
        <v>-540</v>
      </c>
      <c r="X92">
        <v>-238</v>
      </c>
      <c r="Y92">
        <v>-1</v>
      </c>
      <c r="Z92">
        <v>0.19</v>
      </c>
      <c r="AA92">
        <v>-25</v>
      </c>
      <c r="AB92">
        <v>1.84</v>
      </c>
      <c r="AC92">
        <v>-230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0.19</v>
      </c>
      <c r="M93" s="74">
        <v>1.94</v>
      </c>
      <c r="N93" s="73">
        <v>-485</v>
      </c>
      <c r="O93" s="46">
        <v>-302</v>
      </c>
      <c r="P93" s="46">
        <v>-200</v>
      </c>
      <c r="Q93" s="46">
        <v>-25</v>
      </c>
      <c r="R93" s="46">
        <v>0</v>
      </c>
      <c r="S93" s="74">
        <v>0</v>
      </c>
      <c r="U93" s="73">
        <v>2.13</v>
      </c>
      <c r="V93" s="74">
        <v>-1013</v>
      </c>
      <c r="W93">
        <v>-485</v>
      </c>
      <c r="X93">
        <v>-302</v>
      </c>
      <c r="Y93">
        <v>-1</v>
      </c>
      <c r="Z93">
        <v>0.19</v>
      </c>
      <c r="AA93">
        <v>-25</v>
      </c>
      <c r="AB93">
        <v>1.94</v>
      </c>
      <c r="AC93">
        <v>-200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0.19</v>
      </c>
      <c r="M94" s="74">
        <v>1.65</v>
      </c>
      <c r="N94" s="73">
        <v>-440</v>
      </c>
      <c r="O94" s="46">
        <v>-299</v>
      </c>
      <c r="P94" s="46">
        <v>-200</v>
      </c>
      <c r="Q94" s="46">
        <v>-25</v>
      </c>
      <c r="R94" s="46">
        <v>0</v>
      </c>
      <c r="S94" s="74">
        <v>0</v>
      </c>
      <c r="U94" s="73">
        <v>1.84</v>
      </c>
      <c r="V94" s="74">
        <v>-965</v>
      </c>
      <c r="W94">
        <v>-440</v>
      </c>
      <c r="X94">
        <v>-299</v>
      </c>
      <c r="Y94">
        <v>-1</v>
      </c>
      <c r="Z94">
        <v>0.19</v>
      </c>
      <c r="AA94">
        <v>-25</v>
      </c>
      <c r="AB94">
        <v>1.65</v>
      </c>
      <c r="AC94">
        <v>-200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1.26</v>
      </c>
      <c r="N95" s="73">
        <v>-463</v>
      </c>
      <c r="O95" s="46">
        <v>-370</v>
      </c>
      <c r="P95" s="46">
        <v>-280</v>
      </c>
      <c r="Q95" s="46">
        <v>-25</v>
      </c>
      <c r="R95" s="46">
        <v>0</v>
      </c>
      <c r="S95" s="74">
        <v>0</v>
      </c>
      <c r="U95" s="73">
        <v>1.26</v>
      </c>
      <c r="V95" s="74">
        <v>-1139</v>
      </c>
      <c r="W95">
        <v>-463</v>
      </c>
      <c r="X95">
        <v>-370</v>
      </c>
      <c r="Y95">
        <v>-1</v>
      </c>
      <c r="Z95">
        <v>0</v>
      </c>
      <c r="AA95">
        <v>-25</v>
      </c>
      <c r="AB95">
        <v>1.26</v>
      </c>
      <c r="AC95">
        <v>-280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0.68</v>
      </c>
      <c r="N96" s="73">
        <v>-469</v>
      </c>
      <c r="O96" s="46">
        <v>-371</v>
      </c>
      <c r="P96" s="46">
        <v>-280</v>
      </c>
      <c r="Q96" s="46">
        <v>-25</v>
      </c>
      <c r="R96" s="46">
        <v>0</v>
      </c>
      <c r="S96" s="74">
        <v>0</v>
      </c>
      <c r="U96" s="73">
        <v>0.68</v>
      </c>
      <c r="V96" s="74">
        <v>-1146</v>
      </c>
      <c r="W96">
        <v>-469</v>
      </c>
      <c r="X96">
        <v>-371</v>
      </c>
      <c r="Y96">
        <v>-1</v>
      </c>
      <c r="Z96">
        <v>0</v>
      </c>
      <c r="AA96">
        <v>-25</v>
      </c>
      <c r="AB96">
        <v>0.68</v>
      </c>
      <c r="AC96">
        <v>-280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0.1</v>
      </c>
      <c r="N97" s="73">
        <v>-528</v>
      </c>
      <c r="O97" s="46">
        <v>-400</v>
      </c>
      <c r="P97" s="46">
        <v>-240</v>
      </c>
      <c r="Q97" s="46">
        <v>-25</v>
      </c>
      <c r="R97" s="46">
        <v>0</v>
      </c>
      <c r="S97" s="74">
        <v>0</v>
      </c>
      <c r="U97" s="73">
        <v>0.1</v>
      </c>
      <c r="V97" s="74">
        <v>-1194</v>
      </c>
      <c r="W97">
        <v>-528</v>
      </c>
      <c r="X97">
        <v>-400</v>
      </c>
      <c r="Y97">
        <v>-1</v>
      </c>
      <c r="Z97">
        <v>0</v>
      </c>
      <c r="AA97">
        <v>-25</v>
      </c>
      <c r="AB97">
        <v>0.1</v>
      </c>
      <c r="AC97">
        <v>-240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-548</v>
      </c>
      <c r="O98" s="46">
        <v>-417</v>
      </c>
      <c r="P98" s="46">
        <v>-240</v>
      </c>
      <c r="Q98" s="46">
        <v>-25</v>
      </c>
      <c r="R98" s="46">
        <v>0</v>
      </c>
      <c r="S98" s="74">
        <v>0</v>
      </c>
      <c r="U98" s="73">
        <v>0</v>
      </c>
      <c r="V98" s="74">
        <v>-1231</v>
      </c>
      <c r="W98">
        <v>-548</v>
      </c>
      <c r="X98">
        <v>-417</v>
      </c>
      <c r="Y98">
        <v>-1</v>
      </c>
      <c r="Z98">
        <v>0</v>
      </c>
      <c r="AA98">
        <v>-25</v>
      </c>
      <c r="AB98">
        <v>0</v>
      </c>
      <c r="AC98">
        <v>-240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1.4985E-2</v>
      </c>
      <c r="I99" s="69">
        <f t="shared" ref="I99:BQ99" si="1">SUM(I3:I98)/4000</f>
        <v>0</v>
      </c>
      <c r="J99" s="69">
        <f t="shared" si="1"/>
        <v>2.415E-3</v>
      </c>
      <c r="K99" s="69">
        <f t="shared" si="1"/>
        <v>0</v>
      </c>
      <c r="L99" s="69">
        <f t="shared" si="1"/>
        <v>1.6682499999999992E-2</v>
      </c>
      <c r="M99" s="69">
        <f t="shared" si="1"/>
        <v>6.2400000000000008E-3</v>
      </c>
      <c r="N99" s="68">
        <f t="shared" si="1"/>
        <v>-5.2057500000000001</v>
      </c>
      <c r="O99" s="69">
        <f t="shared" si="1"/>
        <v>-2.9855</v>
      </c>
      <c r="P99" s="69">
        <f t="shared" si="1"/>
        <v>-1.5215000000000001</v>
      </c>
      <c r="Q99" s="69">
        <f t="shared" si="1"/>
        <v>-0.82825000000000004</v>
      </c>
      <c r="R99" s="69">
        <f t="shared" si="1"/>
        <v>-4.4075000000000003E-2</v>
      </c>
      <c r="S99" s="70">
        <f t="shared" si="1"/>
        <v>0</v>
      </c>
      <c r="U99" s="68">
        <f t="shared" si="1"/>
        <v>4.032249999999999E-2</v>
      </c>
      <c r="V99" s="70">
        <f t="shared" si="1"/>
        <v>-10.609075000000001</v>
      </c>
      <c r="W99">
        <f t="shared" si="1"/>
        <v>-5.1907649999999999</v>
      </c>
      <c r="X99">
        <f t="shared" si="1"/>
        <v>-2.9855</v>
      </c>
      <c r="Y99">
        <f t="shared" si="1"/>
        <v>-2.4E-2</v>
      </c>
      <c r="Z99">
        <f t="shared" si="1"/>
        <v>-2.739249999999999E-2</v>
      </c>
      <c r="AA99">
        <f t="shared" si="1"/>
        <v>-0.82825000000000004</v>
      </c>
      <c r="AB99">
        <f t="shared" si="1"/>
        <v>6.2400000000000008E-3</v>
      </c>
      <c r="AC99">
        <f t="shared" si="1"/>
        <v>-1.519085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45178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45178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0.68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0.68</v>
      </c>
      <c r="W3">
        <v>0.68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0.19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0.19</v>
      </c>
      <c r="W5">
        <v>0.19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0.28999999999999998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0.28999999999999998</v>
      </c>
      <c r="W6">
        <v>0.28999999999999998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0.87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0.87</v>
      </c>
      <c r="W13">
        <v>0.87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0.68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0.68</v>
      </c>
      <c r="W14">
        <v>0.68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0.77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0.77</v>
      </c>
      <c r="W15">
        <v>0.77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1.45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1.45</v>
      </c>
      <c r="W17">
        <v>1.45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1.06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1.06</v>
      </c>
      <c r="W18">
        <v>1.06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3.38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3.38</v>
      </c>
      <c r="W19">
        <v>3.38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4.83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4.83</v>
      </c>
      <c r="W20">
        <v>4.83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4.83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4.83</v>
      </c>
      <c r="W21">
        <v>4.83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4.83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4.83</v>
      </c>
      <c r="W22">
        <v>4.83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4.83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4.83</v>
      </c>
      <c r="W24">
        <v>4.83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4.83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4.83</v>
      </c>
      <c r="W25">
        <v>4.83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4.83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4.83</v>
      </c>
      <c r="W26">
        <v>4.83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2.71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2.71</v>
      </c>
      <c r="W27">
        <v>2.71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4.83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4.83</v>
      </c>
      <c r="W28">
        <v>4.83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4.83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4.83</v>
      </c>
      <c r="W29">
        <v>4.83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4.83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4.83</v>
      </c>
      <c r="W30">
        <v>4.83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4.83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4.83</v>
      </c>
      <c r="W31">
        <v>4.83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4.83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4.83</v>
      </c>
      <c r="W32">
        <v>4.83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4.83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4.83</v>
      </c>
      <c r="W33">
        <v>4.83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4.83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4.83</v>
      </c>
      <c r="W34">
        <v>4.83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4.83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4.83</v>
      </c>
      <c r="W35">
        <v>4.83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4.83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4.83</v>
      </c>
      <c r="W36">
        <v>4.83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4.83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4.83</v>
      </c>
      <c r="W37">
        <v>4.83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4.83</v>
      </c>
      <c r="W38">
        <v>4.83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4.83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4.83</v>
      </c>
      <c r="W39">
        <v>4.83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4.83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4.83</v>
      </c>
      <c r="W40">
        <v>4.83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4.83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4.83</v>
      </c>
      <c r="W41">
        <v>4.83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4.83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4.83</v>
      </c>
      <c r="W42">
        <v>4.83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4.83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4.83</v>
      </c>
      <c r="W43">
        <v>4.83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4.0599999999999996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4.0599999999999996</v>
      </c>
      <c r="W44">
        <v>4.0599999999999996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0.28999999999999998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0.28999999999999998</v>
      </c>
      <c r="W45">
        <v>0.28999999999999998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4.83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4.83</v>
      </c>
      <c r="W46">
        <v>4.83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3.09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3.09</v>
      </c>
      <c r="W47">
        <v>3.09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0.19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0.19</v>
      </c>
      <c r="W48">
        <v>0.19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1.74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1.74</v>
      </c>
      <c r="W49">
        <v>1.74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4.83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4.83</v>
      </c>
      <c r="W50">
        <v>4.83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4.83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4.83</v>
      </c>
      <c r="W51">
        <v>4.83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</v>
      </c>
      <c r="W52">
        <v>3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1.64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1.64</v>
      </c>
      <c r="W53">
        <v>1.64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3.58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3.58</v>
      </c>
      <c r="W54">
        <v>3.58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4.83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4.83</v>
      </c>
      <c r="W55">
        <v>4.83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3.67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3.67</v>
      </c>
      <c r="W56">
        <v>3.67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4.83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4.83</v>
      </c>
      <c r="W57">
        <v>4.83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4.83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4.83</v>
      </c>
      <c r="W58">
        <v>4.83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4.83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4.83</v>
      </c>
      <c r="W59">
        <v>4.83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4.83</v>
      </c>
      <c r="W60">
        <v>4.83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4.83</v>
      </c>
      <c r="W61">
        <v>4.83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3.96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3.96</v>
      </c>
      <c r="W62">
        <v>3.96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3.87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3.87</v>
      </c>
      <c r="W63">
        <v>3.87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4.83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4.83</v>
      </c>
      <c r="W64">
        <v>4.83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4.83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4.83</v>
      </c>
      <c r="W65">
        <v>4.83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4.83</v>
      </c>
      <c r="W66">
        <v>4.83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4.83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4.83</v>
      </c>
      <c r="W67">
        <v>4.83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4.83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4.83</v>
      </c>
      <c r="W68">
        <v>4.83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4.83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4.83</v>
      </c>
      <c r="W69">
        <v>4.83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4.83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4.83</v>
      </c>
      <c r="W70">
        <v>4.83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4.83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4.83</v>
      </c>
      <c r="W71">
        <v>4.83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4.83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4.83</v>
      </c>
      <c r="W72">
        <v>4.83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4.83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4.83</v>
      </c>
      <c r="W73">
        <v>4.83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4.83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4.83</v>
      </c>
      <c r="W74">
        <v>4.83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4.83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4.83</v>
      </c>
      <c r="W75">
        <v>4.83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1.19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1.19</v>
      </c>
      <c r="W79">
        <v>1.19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1.08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1.08</v>
      </c>
      <c r="W80">
        <v>1.08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0.98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0.98</v>
      </c>
      <c r="W81">
        <v>0.98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0.96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0.96</v>
      </c>
      <c r="W82">
        <v>0.96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1.04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1.04</v>
      </c>
      <c r="W83">
        <v>1.04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1.03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1.03</v>
      </c>
      <c r="W84">
        <v>1.03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1.1000000000000001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1.1000000000000001</v>
      </c>
      <c r="W85">
        <v>1.1000000000000001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1.17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1.17</v>
      </c>
      <c r="W86">
        <v>1.17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1.1599999999999999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1.1599999999999999</v>
      </c>
      <c r="W87">
        <v>1.1599999999999999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1.1399999999999999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1.1399999999999999</v>
      </c>
      <c r="W88">
        <v>1.1399999999999999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1.17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1.17</v>
      </c>
      <c r="W89">
        <v>1.17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1.05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1.05</v>
      </c>
      <c r="W90">
        <v>1.05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1.06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1.06</v>
      </c>
      <c r="W91">
        <v>1.06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1.08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1.08</v>
      </c>
      <c r="W92">
        <v>1.08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1.04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1.04</v>
      </c>
      <c r="W93">
        <v>1.04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0.88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0.88</v>
      </c>
      <c r="W94">
        <v>0.88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1.2</v>
      </c>
      <c r="W95">
        <v>1.2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0.62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0.62</v>
      </c>
      <c r="W96">
        <v>0.62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0.03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0.03</v>
      </c>
      <c r="W97">
        <v>0.03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6.6960000000000061E-2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6.6960000000000061E-2</v>
      </c>
      <c r="W99">
        <f t="shared" si="1"/>
        <v>6.6960000000000061E-2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45178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45178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7">
      <c r="A3" t="s">
        <v>45</v>
      </c>
      <c r="D3">
        <f>TWEPL!P3</f>
        <v>10.179679999999999</v>
      </c>
      <c r="E3">
        <f>GT_NG!P3</f>
        <v>11.473903966597076</v>
      </c>
      <c r="F3">
        <f>GT_Spot!P3</f>
        <v>0</v>
      </c>
      <c r="G3">
        <f>PPCL_NG!P3</f>
        <v>75.557148786838241</v>
      </c>
      <c r="H3">
        <f>PPCL_Spot!P3</f>
        <v>0</v>
      </c>
      <c r="I3">
        <f>Bawana_NG!P3</f>
        <v>99.606109136361866</v>
      </c>
      <c r="J3">
        <f>Bawana_RLNG!P3</f>
        <v>0</v>
      </c>
      <c r="K3">
        <f>Bawana_Spot!P3</f>
        <v>120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1089.7425351836548</v>
      </c>
      <c r="P3" s="36">
        <v>118.15999999999997</v>
      </c>
      <c r="Q3" s="36">
        <v>0</v>
      </c>
      <c r="R3" s="38">
        <v>0</v>
      </c>
      <c r="S3" s="38">
        <v>0</v>
      </c>
      <c r="T3" s="37">
        <f>SUMPRODUCT(LTA!J3:AN3,LTA!J$101:AN$101,LTA!J$103:AN$103)</f>
        <v>120</v>
      </c>
      <c r="U3" s="37">
        <f>SUMPRODUCT(LTA!J3:AN3,LTA!J$102:AN$102,LTA!J$103:AN$103)</f>
        <v>158.52999999999997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756.51000000000022</v>
      </c>
      <c r="AB3" s="75">
        <f>-STOA!N3</f>
        <v>0</v>
      </c>
      <c r="AC3">
        <f>SUMIF(B3:AB3,"&gt;0")*$AC$2-SUMIF(B3:AB3,"&lt;0")*($AC$2/(1-$AC$2))+SUMIF(AI3:AR3,"&gt;0")*$AC$2-SUMIF(AI3:AR3,"&lt;0")*($AC$2/(1-$AC$2))</f>
        <v>22.55140251824638</v>
      </c>
      <c r="AD3">
        <f>SUM(B3:AB3,AI3:AR3)-AC3</f>
        <v>2540.1079745552056</v>
      </c>
      <c r="AE3">
        <f>'IDT-1'!B3</f>
        <v>0</v>
      </c>
      <c r="AF3" s="24"/>
      <c r="AG3">
        <f>SUM(AD3:AF3)+AT3</f>
        <v>2540.1079745552056</v>
      </c>
      <c r="AI3" s="34">
        <f>PXIL!H3</f>
        <v>0</v>
      </c>
      <c r="AJ3" s="34">
        <f>PXIL!N3</f>
        <v>0</v>
      </c>
      <c r="AK3" s="34">
        <f>RTM_IEX!H3</f>
        <v>2.9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10.179679999999999</v>
      </c>
      <c r="E4">
        <f>GT_NG!P4</f>
        <v>11.473903966597076</v>
      </c>
      <c r="F4">
        <f>GT_Spot!P4</f>
        <v>0</v>
      </c>
      <c r="G4">
        <f>PPCL_NG!P4</f>
        <v>75.557148786838241</v>
      </c>
      <c r="H4">
        <f>PPCL_Spot!P4</f>
        <v>0</v>
      </c>
      <c r="I4">
        <f>Bawana_NG!P4</f>
        <v>99.606109136361866</v>
      </c>
      <c r="J4">
        <f>Bawana_RLNG!P4</f>
        <v>0</v>
      </c>
      <c r="K4">
        <f>Bawana_Spot!P4</f>
        <v>120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1083.8968391462449</v>
      </c>
      <c r="P4" s="36">
        <v>118.15999999999997</v>
      </c>
      <c r="Q4" s="36">
        <v>0</v>
      </c>
      <c r="R4" s="38">
        <v>0</v>
      </c>
      <c r="S4" s="38">
        <v>0</v>
      </c>
      <c r="T4" s="37">
        <f>SUMPRODUCT(LTA!J4:AN4,LTA!J$101:AN$101,LTA!J$103:AN$103)</f>
        <v>120</v>
      </c>
      <c r="U4" s="37">
        <f>SUMPRODUCT(LTA!J4:AN4,LTA!J$102:AN$102,LTA!J$103:AN$103)</f>
        <v>169.77999999999997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756.51000000000022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22.795393581172057</v>
      </c>
      <c r="AD4">
        <f t="shared" ref="AD4:AD67" si="1">SUM(B4:AB4,AI4:AR4)-AC4</f>
        <v>2517.3682874548704</v>
      </c>
      <c r="AE4">
        <f>'IDT-1'!B4</f>
        <v>0</v>
      </c>
      <c r="AF4" s="24"/>
      <c r="AG4">
        <f t="shared" ref="AG4:AG67" si="2">SUM(AD4:AF4)+AT4</f>
        <v>2517.3682874548704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-25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10.179679999999999</v>
      </c>
      <c r="E5">
        <f>GT_NG!P5</f>
        <v>11.473903966597076</v>
      </c>
      <c r="F5">
        <f>GT_Spot!P5</f>
        <v>0</v>
      </c>
      <c r="G5">
        <f>PPCL_NG!P5</f>
        <v>75.557148786838241</v>
      </c>
      <c r="H5">
        <f>PPCL_Spot!P5</f>
        <v>0</v>
      </c>
      <c r="I5">
        <f>Bawana_NG!P5</f>
        <v>99.606109136361866</v>
      </c>
      <c r="J5">
        <f>Bawana_RLNG!P5</f>
        <v>0</v>
      </c>
      <c r="K5">
        <f>Bawana_Spot!P5</f>
        <v>120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1071.4825789054339</v>
      </c>
      <c r="P5" s="36">
        <v>118.15999999999997</v>
      </c>
      <c r="Q5" s="36">
        <v>0</v>
      </c>
      <c r="R5" s="38">
        <v>0</v>
      </c>
      <c r="S5" s="38">
        <v>0</v>
      </c>
      <c r="T5" s="37">
        <f>SUMPRODUCT(LTA!J5:AN5,LTA!J$101:AN$101,LTA!J$103:AN$103)</f>
        <v>120</v>
      </c>
      <c r="U5" s="37">
        <f>SUMPRODUCT(LTA!J5:AN5,LTA!J$102:AN$102,LTA!J$103:AN$103)</f>
        <v>169.23999999999998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756.51000000000022</v>
      </c>
      <c r="AB5" s="75">
        <f>-STOA!N5</f>
        <v>0</v>
      </c>
      <c r="AC5">
        <f t="shared" si="0"/>
        <v>22.690274218575116</v>
      </c>
      <c r="AD5">
        <f t="shared" si="1"/>
        <v>2503.5191465766561</v>
      </c>
      <c r="AE5">
        <f>'IDT-1'!B5</f>
        <v>0</v>
      </c>
      <c r="AF5" s="24"/>
      <c r="AG5">
        <f t="shared" si="2"/>
        <v>2503.5191465766561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-26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10.179679999999999</v>
      </c>
      <c r="E6">
        <f>GT_NG!P6</f>
        <v>11.473903966597076</v>
      </c>
      <c r="F6">
        <f>GT_Spot!P6</f>
        <v>0</v>
      </c>
      <c r="G6">
        <f>PPCL_NG!P6</f>
        <v>75.557148786838241</v>
      </c>
      <c r="H6">
        <f>PPCL_Spot!P6</f>
        <v>0</v>
      </c>
      <c r="I6">
        <f>Bawana_NG!P6</f>
        <v>99.606109136361866</v>
      </c>
      <c r="J6">
        <f>Bawana_RLNG!P6</f>
        <v>0</v>
      </c>
      <c r="K6">
        <f>Bawana_Spot!P6</f>
        <v>120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1022.2156124871161</v>
      </c>
      <c r="P6" s="36">
        <v>118.15999999999997</v>
      </c>
      <c r="Q6" s="36">
        <v>0</v>
      </c>
      <c r="R6" s="38">
        <v>0</v>
      </c>
      <c r="S6" s="38">
        <v>0</v>
      </c>
      <c r="T6" s="37">
        <f>SUMPRODUCT(LTA!J6:AN6,LTA!J$101:AN$101,LTA!J$103:AN$103)</f>
        <v>120</v>
      </c>
      <c r="U6" s="37">
        <f>SUMPRODUCT(LTA!J6:AN6,LTA!J$102:AN$102,LTA!J$103:AN$103)</f>
        <v>168.44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756.51000000000022</v>
      </c>
      <c r="AB6" s="75">
        <f>-STOA!N6</f>
        <v>0</v>
      </c>
      <c r="AC6">
        <f t="shared" si="0"/>
        <v>22.072122363650013</v>
      </c>
      <c r="AD6">
        <f t="shared" si="1"/>
        <v>2474.0703320132634</v>
      </c>
      <c r="AE6">
        <f>'IDT-1'!B6</f>
        <v>0</v>
      </c>
      <c r="AF6" s="24"/>
      <c r="AG6">
        <f t="shared" si="2"/>
        <v>2474.0703320132634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-6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10.179679999999999</v>
      </c>
      <c r="E7">
        <f>GT_NG!P7</f>
        <v>12.475238922675933</v>
      </c>
      <c r="F7">
        <f>GT_Spot!P7</f>
        <v>0</v>
      </c>
      <c r="G7">
        <f>PPCL_NG!P7</f>
        <v>75.557148786838241</v>
      </c>
      <c r="H7">
        <f>PPCL_Spot!P7</f>
        <v>0</v>
      </c>
      <c r="I7">
        <f>Bawana_NG!P7</f>
        <v>99.606109136361866</v>
      </c>
      <c r="J7">
        <f>Bawana_RLNG!P7</f>
        <v>0</v>
      </c>
      <c r="K7">
        <f>Bawana_Spot!P7</f>
        <v>120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969.81527252730359</v>
      </c>
      <c r="P7" s="36">
        <v>118.15999999999997</v>
      </c>
      <c r="Q7" s="36">
        <v>0</v>
      </c>
      <c r="R7" s="38">
        <v>0</v>
      </c>
      <c r="S7" s="38">
        <v>0</v>
      </c>
      <c r="T7" s="37">
        <f>SUMPRODUCT(LTA!J7:AN7,LTA!J$101:AN$101,LTA!J$103:AN$103)</f>
        <v>120</v>
      </c>
      <c r="U7" s="37">
        <f>SUMPRODUCT(LTA!J7:AN7,LTA!J$102:AN$102,LTA!J$103:AN$103)</f>
        <v>167.57999999999998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756.26000000000022</v>
      </c>
      <c r="AB7" s="75">
        <f>-STOA!N7</f>
        <v>0</v>
      </c>
      <c r="AC7">
        <f t="shared" si="0"/>
        <v>21.641870354483984</v>
      </c>
      <c r="AD7">
        <f t="shared" si="1"/>
        <v>2437.6615790186956</v>
      </c>
      <c r="AE7">
        <f>'IDT-1'!B7</f>
        <v>0</v>
      </c>
      <c r="AF7" s="24"/>
      <c r="AG7">
        <f t="shared" si="2"/>
        <v>2437.6615790186956</v>
      </c>
      <c r="AI7" s="34">
        <f>PXIL!H7</f>
        <v>0</v>
      </c>
      <c r="AJ7" s="34">
        <f>PXIL!N7</f>
        <v>0</v>
      </c>
      <c r="AK7" s="34">
        <f>RTM_IEX!H7</f>
        <v>9.67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10.179679999999999</v>
      </c>
      <c r="E8">
        <f>GT_NG!P8</f>
        <v>12.475238922675933</v>
      </c>
      <c r="F8">
        <f>GT_Spot!P8</f>
        <v>0</v>
      </c>
      <c r="G8">
        <f>PPCL_NG!P8</f>
        <v>75.557148786838241</v>
      </c>
      <c r="H8">
        <f>PPCL_Spot!P8</f>
        <v>0</v>
      </c>
      <c r="I8">
        <f>Bawana_NG!P8</f>
        <v>99.606109136361866</v>
      </c>
      <c r="J8">
        <f>Bawana_RLNG!P8</f>
        <v>0</v>
      </c>
      <c r="K8">
        <f>Bawana_Spot!P8</f>
        <v>120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925.15317330344556</v>
      </c>
      <c r="P8" s="36">
        <v>118.15999999999997</v>
      </c>
      <c r="Q8" s="36">
        <v>0</v>
      </c>
      <c r="R8" s="38">
        <v>0</v>
      </c>
      <c r="S8" s="38">
        <v>0</v>
      </c>
      <c r="T8" s="37">
        <f>SUMPRODUCT(LTA!J8:AN8,LTA!J$101:AN$101,LTA!J$103:AN$103)</f>
        <v>120</v>
      </c>
      <c r="U8" s="37">
        <f>SUMPRODUCT(LTA!J8:AN8,LTA!J$102:AN$102,LTA!J$103:AN$103)</f>
        <v>167.57999999999998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756.26000000000022</v>
      </c>
      <c r="AB8" s="75">
        <f>-STOA!N8</f>
        <v>0</v>
      </c>
      <c r="AC8">
        <f t="shared" si="0"/>
        <v>21.393427881314029</v>
      </c>
      <c r="AD8">
        <f t="shared" si="1"/>
        <v>2409.6779222680075</v>
      </c>
      <c r="AE8">
        <f>'IDT-1'!B8</f>
        <v>0</v>
      </c>
      <c r="AF8" s="24"/>
      <c r="AG8">
        <f t="shared" si="2"/>
        <v>2409.6779222680075</v>
      </c>
      <c r="AI8" s="34">
        <f>PXIL!H8</f>
        <v>0</v>
      </c>
      <c r="AJ8" s="34">
        <f>PXIL!N8</f>
        <v>0</v>
      </c>
      <c r="AK8" s="34">
        <f>RTM_IEX!H8</f>
        <v>26.1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10.179679999999999</v>
      </c>
      <c r="E9">
        <f>GT_NG!P9</f>
        <v>12.475238922675933</v>
      </c>
      <c r="F9">
        <f>GT_Spot!P9</f>
        <v>0</v>
      </c>
      <c r="G9">
        <f>PPCL_NG!P9</f>
        <v>75.557148786838241</v>
      </c>
      <c r="H9">
        <f>PPCL_Spot!P9</f>
        <v>0</v>
      </c>
      <c r="I9">
        <f>Bawana_NG!P9</f>
        <v>99.606109136361866</v>
      </c>
      <c r="J9">
        <f>Bawana_RLNG!P9</f>
        <v>0</v>
      </c>
      <c r="K9">
        <f>Bawana_Spot!P9</f>
        <v>120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905.19963693748741</v>
      </c>
      <c r="P9" s="36">
        <v>118.15999999999997</v>
      </c>
      <c r="Q9" s="36">
        <v>0</v>
      </c>
      <c r="R9" s="38">
        <v>0</v>
      </c>
      <c r="S9" s="38">
        <v>0</v>
      </c>
      <c r="T9" s="37">
        <f>SUMPRODUCT(LTA!J9:AN9,LTA!J$101:AN$101,LTA!J$103:AN$103)</f>
        <v>118.33</v>
      </c>
      <c r="U9" s="37">
        <f>SUMPRODUCT(LTA!J9:AN9,LTA!J$102:AN$102,LTA!J$103:AN$103)</f>
        <v>168.89999999999998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756.26000000000022</v>
      </c>
      <c r="AB9" s="75">
        <f>-STOA!N9</f>
        <v>0</v>
      </c>
      <c r="AC9">
        <f t="shared" si="0"/>
        <v>21.172252761293603</v>
      </c>
      <c r="AD9">
        <f t="shared" si="1"/>
        <v>2384.76556102207</v>
      </c>
      <c r="AE9">
        <f>'IDT-1'!B9</f>
        <v>0</v>
      </c>
      <c r="AF9" s="24"/>
      <c r="AG9">
        <f t="shared" si="2"/>
        <v>2384.76556102207</v>
      </c>
      <c r="AI9" s="34">
        <f>PXIL!H9</f>
        <v>0</v>
      </c>
      <c r="AJ9" s="34">
        <f>PXIL!N9</f>
        <v>0</v>
      </c>
      <c r="AK9" s="34">
        <f>RTM_IEX!H9</f>
        <v>21.27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10.179679999999999</v>
      </c>
      <c r="E10">
        <f>GT_NG!P10</f>
        <v>12.475238922675933</v>
      </c>
      <c r="F10">
        <f>GT_Spot!P10</f>
        <v>0</v>
      </c>
      <c r="G10">
        <f>PPCL_NG!P10</f>
        <v>75.557148786838241</v>
      </c>
      <c r="H10">
        <f>PPCL_Spot!P10</f>
        <v>0</v>
      </c>
      <c r="I10">
        <f>Bawana_NG!P10</f>
        <v>99.606109136361866</v>
      </c>
      <c r="J10">
        <f>Bawana_RLNG!P10</f>
        <v>0</v>
      </c>
      <c r="K10">
        <f>Bawana_Spot!P10</f>
        <v>120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903.77182108140664</v>
      </c>
      <c r="P10" s="36">
        <v>118.15999999999997</v>
      </c>
      <c r="Q10" s="36">
        <v>0</v>
      </c>
      <c r="R10" s="38">
        <v>0</v>
      </c>
      <c r="S10" s="38">
        <v>0</v>
      </c>
      <c r="T10" s="37">
        <f>SUMPRODUCT(LTA!J10:AN10,LTA!J$101:AN$101,LTA!J$103:AN$103)</f>
        <v>118.33</v>
      </c>
      <c r="U10" s="37">
        <f>SUMPRODUCT(LTA!J10:AN10,LTA!J$102:AN$102,LTA!J$103:AN$103)</f>
        <v>169.06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756.26000000000022</v>
      </c>
      <c r="AB10" s="75">
        <f>-STOA!N10</f>
        <v>0</v>
      </c>
      <c r="AC10">
        <f t="shared" si="0"/>
        <v>20.982798109282282</v>
      </c>
      <c r="AD10">
        <f t="shared" si="1"/>
        <v>2361.4171998180004</v>
      </c>
      <c r="AE10">
        <f>'IDT-1'!B10</f>
        <v>0</v>
      </c>
      <c r="AF10" s="24"/>
      <c r="AG10">
        <f t="shared" si="2"/>
        <v>2361.4171998180004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10.179679999999999</v>
      </c>
      <c r="E11">
        <f>GT_NG!P11</f>
        <v>12.475238922675933</v>
      </c>
      <c r="F11">
        <f>GT_Spot!P11</f>
        <v>0</v>
      </c>
      <c r="G11">
        <f>PPCL_NG!P11</f>
        <v>75.557148786838241</v>
      </c>
      <c r="H11">
        <f>PPCL_Spot!P11</f>
        <v>0</v>
      </c>
      <c r="I11">
        <f>Bawana_NG!P11</f>
        <v>99.606109136361866</v>
      </c>
      <c r="J11">
        <f>Bawana_RLNG!P11</f>
        <v>0</v>
      </c>
      <c r="K11">
        <f>Bawana_Spot!P11</f>
        <v>120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897.24015176775038</v>
      </c>
      <c r="P11" s="36">
        <v>118.15999999999997</v>
      </c>
      <c r="Q11" s="36">
        <v>0</v>
      </c>
      <c r="R11" s="38">
        <v>0</v>
      </c>
      <c r="S11" s="38">
        <v>0</v>
      </c>
      <c r="T11" s="37">
        <f>SUMPRODUCT(LTA!J11:AN11,LTA!J$101:AN$101,LTA!J$103:AN$103)</f>
        <v>118.33</v>
      </c>
      <c r="U11" s="37">
        <f>SUMPRODUCT(LTA!J11:AN11,LTA!J$102:AN$102,LTA!J$103:AN$103)</f>
        <v>167.5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756.2700000000001</v>
      </c>
      <c r="AB11" s="75">
        <f>-STOA!N11</f>
        <v>0</v>
      </c>
      <c r="AC11">
        <f t="shared" si="0"/>
        <v>21.355585795431875</v>
      </c>
      <c r="AD11">
        <f t="shared" si="1"/>
        <v>2302.9627428181943</v>
      </c>
      <c r="AE11">
        <f>'IDT-1'!B11</f>
        <v>0</v>
      </c>
      <c r="AF11" s="24"/>
      <c r="AG11">
        <f t="shared" si="2"/>
        <v>2302.9627428181943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-51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10.179679999999999</v>
      </c>
      <c r="E12">
        <f>GT_NG!P12</f>
        <v>12.475238922675933</v>
      </c>
      <c r="F12">
        <f>GT_Spot!P12</f>
        <v>0</v>
      </c>
      <c r="G12">
        <f>PPCL_NG!P12</f>
        <v>75.557148786838241</v>
      </c>
      <c r="H12">
        <f>PPCL_Spot!P12</f>
        <v>0</v>
      </c>
      <c r="I12">
        <f>Bawana_NG!P12</f>
        <v>99.606109136361866</v>
      </c>
      <c r="J12">
        <f>Bawana_RLNG!P12</f>
        <v>0</v>
      </c>
      <c r="K12">
        <f>Bawana_Spot!P12</f>
        <v>120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897.34956363398123</v>
      </c>
      <c r="P12" s="36">
        <v>118.15999999999997</v>
      </c>
      <c r="Q12" s="36">
        <v>0</v>
      </c>
      <c r="R12" s="38">
        <v>0</v>
      </c>
      <c r="S12" s="38">
        <v>0</v>
      </c>
      <c r="T12" s="37">
        <f>SUMPRODUCT(LTA!J12:AN12,LTA!J$101:AN$101,LTA!J$103:AN$103)</f>
        <v>118.33</v>
      </c>
      <c r="U12" s="37">
        <f>SUMPRODUCT(LTA!J12:AN12,LTA!J$102:AN$102,LTA!J$103:AN$103)</f>
        <v>166.83999999999997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756.2700000000001</v>
      </c>
      <c r="AB12" s="75">
        <f>-STOA!N12</f>
        <v>0</v>
      </c>
      <c r="AC12">
        <f t="shared" si="0"/>
        <v>21.599328190476179</v>
      </c>
      <c r="AD12">
        <f t="shared" si="1"/>
        <v>2274.1684122893812</v>
      </c>
      <c r="AE12">
        <f>'IDT-1'!B12</f>
        <v>0</v>
      </c>
      <c r="AF12" s="24"/>
      <c r="AG12">
        <f t="shared" si="2"/>
        <v>2274.1684122893812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-79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10.179679999999999</v>
      </c>
      <c r="E13">
        <f>GT_NG!P13</f>
        <v>12.475238922675933</v>
      </c>
      <c r="F13">
        <f>GT_Spot!P13</f>
        <v>0</v>
      </c>
      <c r="G13">
        <f>PPCL_NG!P13</f>
        <v>75.557148786838241</v>
      </c>
      <c r="H13">
        <f>PPCL_Spot!P13</f>
        <v>0</v>
      </c>
      <c r="I13">
        <f>Bawana_NG!P13</f>
        <v>99.606109136361866</v>
      </c>
      <c r="J13">
        <f>Bawana_RLNG!P13</f>
        <v>0</v>
      </c>
      <c r="K13">
        <f>Bawana_Spot!P13</f>
        <v>120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891.07159695174084</v>
      </c>
      <c r="P13" s="36">
        <v>118.15999999999997</v>
      </c>
      <c r="Q13" s="36">
        <v>0</v>
      </c>
      <c r="R13" s="38">
        <v>0</v>
      </c>
      <c r="S13" s="38">
        <v>0</v>
      </c>
      <c r="T13" s="37">
        <f>SUMPRODUCT(LTA!J13:AN13,LTA!J$101:AN$101,LTA!J$103:AN$103)</f>
        <v>118.33</v>
      </c>
      <c r="U13" s="37">
        <f>SUMPRODUCT(LTA!J13:AN13,LTA!J$102:AN$102,LTA!J$103:AN$103)</f>
        <v>166.23999999999998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756.2700000000001</v>
      </c>
      <c r="AB13" s="75">
        <f>-STOA!N13</f>
        <v>0</v>
      </c>
      <c r="AC13">
        <f t="shared" si="0"/>
        <v>21.911683439604669</v>
      </c>
      <c r="AD13">
        <f t="shared" si="1"/>
        <v>2224.9780903580127</v>
      </c>
      <c r="AE13">
        <f>'IDT-1'!B13</f>
        <v>0</v>
      </c>
      <c r="AF13" s="24"/>
      <c r="AG13">
        <f t="shared" si="2"/>
        <v>2224.9780903580127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-121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10.179679999999999</v>
      </c>
      <c r="E14">
        <f>GT_NG!P14</f>
        <v>12.475238922675933</v>
      </c>
      <c r="F14">
        <f>GT_Spot!P14</f>
        <v>0</v>
      </c>
      <c r="G14">
        <f>PPCL_NG!P14</f>
        <v>75.557148786838241</v>
      </c>
      <c r="H14">
        <f>PPCL_Spot!P14</f>
        <v>0</v>
      </c>
      <c r="I14">
        <f>Bawana_NG!P14</f>
        <v>99.606109136361866</v>
      </c>
      <c r="J14">
        <f>Bawana_RLNG!P14</f>
        <v>0</v>
      </c>
      <c r="K14">
        <f>Bawana_Spot!P14</f>
        <v>120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886.00568644605278</v>
      </c>
      <c r="P14" s="36">
        <v>118.15999999999997</v>
      </c>
      <c r="Q14" s="36">
        <v>0</v>
      </c>
      <c r="R14" s="38">
        <v>0</v>
      </c>
      <c r="S14" s="38">
        <v>0</v>
      </c>
      <c r="T14" s="37">
        <f>SUMPRODUCT(LTA!J14:AN14,LTA!J$101:AN$101,LTA!J$103:AN$103)</f>
        <v>118.33</v>
      </c>
      <c r="U14" s="37">
        <f>SUMPRODUCT(LTA!J14:AN14,LTA!J$102:AN$102,LTA!J$103:AN$103)</f>
        <v>167.51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756.2700000000001</v>
      </c>
      <c r="AB14" s="75">
        <f>-STOA!N14</f>
        <v>0</v>
      </c>
      <c r="AC14">
        <f t="shared" si="0"/>
        <v>22.091354487687294</v>
      </c>
      <c r="AD14">
        <f t="shared" si="1"/>
        <v>2197.0025088042416</v>
      </c>
      <c r="AE14">
        <f>'IDT-1'!B14</f>
        <v>0</v>
      </c>
      <c r="AF14" s="24"/>
      <c r="AG14">
        <f t="shared" si="2"/>
        <v>2197.0025088042416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-145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10.179679999999999</v>
      </c>
      <c r="E15">
        <f>GT_NG!P15</f>
        <v>11.473903966597076</v>
      </c>
      <c r="F15">
        <f>GT_Spot!P15</f>
        <v>0</v>
      </c>
      <c r="G15">
        <f>PPCL_NG!P15</f>
        <v>75.557148786838241</v>
      </c>
      <c r="H15">
        <f>PPCL_Spot!P15</f>
        <v>0</v>
      </c>
      <c r="I15">
        <f>Bawana_NG!P15</f>
        <v>99.606109136361866</v>
      </c>
      <c r="J15">
        <f>Bawana_RLNG!P15</f>
        <v>0</v>
      </c>
      <c r="K15">
        <f>Bawana_Spot!P15</f>
        <v>120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844.87190332954265</v>
      </c>
      <c r="P15" s="36">
        <v>48.332520469361143</v>
      </c>
      <c r="Q15" s="36">
        <v>0</v>
      </c>
      <c r="R15" s="38">
        <v>0</v>
      </c>
      <c r="S15" s="38">
        <v>0</v>
      </c>
      <c r="T15" s="37">
        <f>SUMPRODUCT(LTA!J15:AN15,LTA!J$101:AN$101,LTA!J$103:AN$103)</f>
        <v>118.33</v>
      </c>
      <c r="U15" s="37">
        <f>SUMPRODUCT(LTA!J15:AN15,LTA!J$102:AN$102,LTA!J$103:AN$103)</f>
        <v>166.91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949.61000000000013</v>
      </c>
      <c r="AB15" s="75">
        <f>-STOA!N15</f>
        <v>0</v>
      </c>
      <c r="AC15">
        <f t="shared" si="0"/>
        <v>23.761033401175986</v>
      </c>
      <c r="AD15">
        <f t="shared" si="1"/>
        <v>2168.1102322875249</v>
      </c>
      <c r="AE15">
        <f>'IDT-1'!B15</f>
        <v>0</v>
      </c>
      <c r="AF15" s="24"/>
      <c r="AG15">
        <f t="shared" si="2"/>
        <v>2168.1102322875249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-253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10.179679999999999</v>
      </c>
      <c r="E16">
        <f>GT_NG!P16</f>
        <v>11.473903966597076</v>
      </c>
      <c r="F16">
        <f>GT_Spot!P16</f>
        <v>0</v>
      </c>
      <c r="G16">
        <f>PPCL_NG!P16</f>
        <v>75.557148786838241</v>
      </c>
      <c r="H16">
        <f>PPCL_Spot!P16</f>
        <v>0</v>
      </c>
      <c r="I16">
        <f>Bawana_NG!P16</f>
        <v>99.606109136361866</v>
      </c>
      <c r="J16">
        <f>Bawana_RLNG!P16</f>
        <v>0</v>
      </c>
      <c r="K16">
        <f>Bawana_Spot!P16</f>
        <v>120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843.40658274902376</v>
      </c>
      <c r="P16" s="36">
        <v>48.332520469361143</v>
      </c>
      <c r="Q16" s="36">
        <v>0</v>
      </c>
      <c r="R16" s="38">
        <v>0</v>
      </c>
      <c r="S16" s="38">
        <v>0</v>
      </c>
      <c r="T16" s="37">
        <f>SUMPRODUCT(LTA!J16:AN16,LTA!J$101:AN$101,LTA!J$103:AN$103)</f>
        <v>118.33</v>
      </c>
      <c r="U16" s="37">
        <f>SUMPRODUCT(LTA!J16:AN16,LTA!J$102:AN$102,LTA!J$103:AN$103)</f>
        <v>171.63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-9</v>
      </c>
      <c r="AA16" s="75">
        <f>STOA!H16</f>
        <v>949.61000000000013</v>
      </c>
      <c r="AB16" s="75">
        <f>-STOA!N16</f>
        <v>0</v>
      </c>
      <c r="AC16">
        <f t="shared" si="0"/>
        <v>24.064896533255471</v>
      </c>
      <c r="AD16">
        <f t="shared" si="1"/>
        <v>2140.0610485749266</v>
      </c>
      <c r="AE16">
        <f>'IDT-1'!B16</f>
        <v>0</v>
      </c>
      <c r="AF16" s="24"/>
      <c r="AG16">
        <f t="shared" si="2"/>
        <v>2140.0610485749266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-275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10.179679999999999</v>
      </c>
      <c r="E17">
        <f>GT_NG!P17</f>
        <v>12.475238922675933</v>
      </c>
      <c r="F17">
        <f>GT_Spot!P17</f>
        <v>0</v>
      </c>
      <c r="G17">
        <f>PPCL_NG!P17</f>
        <v>75.557148786838241</v>
      </c>
      <c r="H17">
        <f>PPCL_Spot!P17</f>
        <v>0</v>
      </c>
      <c r="I17">
        <f>Bawana_NG!P17</f>
        <v>99.606109136361866</v>
      </c>
      <c r="J17">
        <f>Bawana_RLNG!P17</f>
        <v>0</v>
      </c>
      <c r="K17">
        <f>Bawana_Spot!P17</f>
        <v>120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750.4908021595395</v>
      </c>
      <c r="P17" s="36">
        <v>48.332520469361143</v>
      </c>
      <c r="Q17" s="36">
        <v>0</v>
      </c>
      <c r="R17" s="38">
        <v>0</v>
      </c>
      <c r="S17" s="38">
        <v>0</v>
      </c>
      <c r="T17" s="37">
        <f>SUMPRODUCT(LTA!J17:AN17,LTA!J$101:AN$101,LTA!J$103:AN$103)</f>
        <v>120.66</v>
      </c>
      <c r="U17" s="37">
        <f>SUMPRODUCT(LTA!J17:AN17,LTA!J$102:AN$102,LTA!J$103:AN$103)</f>
        <v>175.65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-34</v>
      </c>
      <c r="AA17" s="75">
        <f>STOA!H17</f>
        <v>949.61000000000013</v>
      </c>
      <c r="AB17" s="75">
        <f>-STOA!N17</f>
        <v>0</v>
      </c>
      <c r="AC17">
        <f t="shared" si="0"/>
        <v>22.885779290616131</v>
      </c>
      <c r="AD17">
        <f t="shared" si="1"/>
        <v>2103.6757201841606</v>
      </c>
      <c r="AE17">
        <f>'IDT-1'!B17</f>
        <v>0</v>
      </c>
      <c r="AF17" s="24"/>
      <c r="AG17">
        <f t="shared" si="2"/>
        <v>2103.6757201841606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-202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10.179679999999999</v>
      </c>
      <c r="E18">
        <f>GT_NG!P18</f>
        <v>12.475238922675933</v>
      </c>
      <c r="F18">
        <f>GT_Spot!P18</f>
        <v>0</v>
      </c>
      <c r="G18">
        <f>PPCL_NG!P18</f>
        <v>75.557148786838241</v>
      </c>
      <c r="H18">
        <f>PPCL_Spot!P18</f>
        <v>0</v>
      </c>
      <c r="I18">
        <f>Bawana_NG!P18</f>
        <v>99.606109136361866</v>
      </c>
      <c r="J18">
        <f>Bawana_RLNG!P18</f>
        <v>0</v>
      </c>
      <c r="K18">
        <f>Bawana_Spot!P18</f>
        <v>120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750.49082622571166</v>
      </c>
      <c r="P18" s="36">
        <v>48.332520469361143</v>
      </c>
      <c r="Q18" s="36">
        <v>0</v>
      </c>
      <c r="R18" s="38">
        <v>0</v>
      </c>
      <c r="S18" s="38">
        <v>0</v>
      </c>
      <c r="T18" s="37">
        <f>SUMPRODUCT(LTA!J18:AN18,LTA!J$101:AN$101,LTA!J$103:AN$103)</f>
        <v>120.66</v>
      </c>
      <c r="U18" s="37">
        <f>SUMPRODUCT(LTA!J18:AN18,LTA!J$102:AN$102,LTA!J$103:AN$103)</f>
        <v>174.62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-65</v>
      </c>
      <c r="AA18" s="75">
        <f>STOA!H18</f>
        <v>949.61000000000013</v>
      </c>
      <c r="AB18" s="75">
        <f>-STOA!N18</f>
        <v>0</v>
      </c>
      <c r="AC18">
        <f t="shared" si="0"/>
        <v>23.11642494549772</v>
      </c>
      <c r="AD18">
        <f t="shared" si="1"/>
        <v>2075.4150985954511</v>
      </c>
      <c r="AE18">
        <f>'IDT-1'!B18</f>
        <v>0</v>
      </c>
      <c r="AF18" s="24"/>
      <c r="AG18">
        <f t="shared" si="2"/>
        <v>2075.4150985954511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-198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10.179679999999999</v>
      </c>
      <c r="E19">
        <f>GT_NG!P19</f>
        <v>12.475238922675933</v>
      </c>
      <c r="F19">
        <f>GT_Spot!P19</f>
        <v>0</v>
      </c>
      <c r="G19">
        <f>PPCL_NG!P19</f>
        <v>75.557148786838241</v>
      </c>
      <c r="H19">
        <f>PPCL_Spot!P19</f>
        <v>0</v>
      </c>
      <c r="I19">
        <f>Bawana_NG!P19</f>
        <v>99.606109136361866</v>
      </c>
      <c r="J19">
        <f>Bawana_RLNG!P19</f>
        <v>0</v>
      </c>
      <c r="K19">
        <f>Bawana_Spot!P19</f>
        <v>120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741.41439424348096</v>
      </c>
      <c r="P19" s="36">
        <v>48.332520469361143</v>
      </c>
      <c r="Q19" s="36">
        <v>0</v>
      </c>
      <c r="R19" s="38">
        <v>0</v>
      </c>
      <c r="S19" s="38">
        <v>0</v>
      </c>
      <c r="T19" s="37">
        <f>SUMPRODUCT(LTA!J19:AN19,LTA!J$101:AN$101,LTA!J$103:AN$103)</f>
        <v>120.66</v>
      </c>
      <c r="U19" s="37">
        <f>SUMPRODUCT(LTA!J19:AN19,LTA!J$102:AN$102,LTA!J$103:AN$103)</f>
        <v>174.42000000000002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-95</v>
      </c>
      <c r="AA19" s="75">
        <f>STOA!H19</f>
        <v>949.56000000000017</v>
      </c>
      <c r="AB19" s="75">
        <f>-STOA!N19</f>
        <v>0</v>
      </c>
      <c r="AC19">
        <f t="shared" si="0"/>
        <v>23.345086807330926</v>
      </c>
      <c r="AD19">
        <f t="shared" si="1"/>
        <v>2030.8600047513874</v>
      </c>
      <c r="AE19">
        <f>'IDT-1'!B19</f>
        <v>0</v>
      </c>
      <c r="AF19" s="24"/>
      <c r="AG19">
        <f t="shared" si="2"/>
        <v>2030.8600047513874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-203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10.179679999999999</v>
      </c>
      <c r="E20">
        <f>GT_NG!P20</f>
        <v>12.475238922675933</v>
      </c>
      <c r="F20">
        <f>GT_Spot!P20</f>
        <v>0</v>
      </c>
      <c r="G20">
        <f>PPCL_NG!P20</f>
        <v>75.557148786838241</v>
      </c>
      <c r="H20">
        <f>PPCL_Spot!P20</f>
        <v>0</v>
      </c>
      <c r="I20">
        <f>Bawana_NG!P20</f>
        <v>99.606109136361866</v>
      </c>
      <c r="J20">
        <f>Bawana_RLNG!P20</f>
        <v>0</v>
      </c>
      <c r="K20">
        <f>Bawana_Spot!P20</f>
        <v>120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741.41659644054857</v>
      </c>
      <c r="P20" s="36">
        <v>48.332520469361143</v>
      </c>
      <c r="Q20" s="36">
        <v>0</v>
      </c>
      <c r="R20" s="38">
        <v>0</v>
      </c>
      <c r="S20" s="38">
        <v>0</v>
      </c>
      <c r="T20" s="37">
        <f>SUMPRODUCT(LTA!J20:AN20,LTA!J$101:AN$101,LTA!J$103:AN$103)</f>
        <v>120.66</v>
      </c>
      <c r="U20" s="37">
        <f>SUMPRODUCT(LTA!J20:AN20,LTA!J$102:AN$102,LTA!J$103:AN$103)</f>
        <v>174.28000000000003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-121</v>
      </c>
      <c r="AA20" s="75">
        <f>STOA!H20</f>
        <v>949.56000000000017</v>
      </c>
      <c r="AB20" s="75">
        <f>-STOA!N20</f>
        <v>0</v>
      </c>
      <c r="AC20">
        <f t="shared" si="0"/>
        <v>23.627974267375372</v>
      </c>
      <c r="AD20">
        <f t="shared" si="1"/>
        <v>1998.4393194884103</v>
      </c>
      <c r="AE20">
        <f>'IDT-1'!B20</f>
        <v>0</v>
      </c>
      <c r="AF20" s="24"/>
      <c r="AG20">
        <f t="shared" si="2"/>
        <v>1998.4393194884103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-209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10.179679999999999</v>
      </c>
      <c r="E21">
        <f>GT_NG!P21</f>
        <v>12.475238922675933</v>
      </c>
      <c r="F21">
        <f>GT_Spot!P21</f>
        <v>0</v>
      </c>
      <c r="G21">
        <f>PPCL_NG!P21</f>
        <v>75.557148786838241</v>
      </c>
      <c r="H21">
        <f>PPCL_Spot!P21</f>
        <v>0</v>
      </c>
      <c r="I21">
        <f>Bawana_NG!P21</f>
        <v>99.606109136361866</v>
      </c>
      <c r="J21">
        <f>Bawana_RLNG!P21</f>
        <v>0</v>
      </c>
      <c r="K21">
        <f>Bawana_Spot!P21</f>
        <v>120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740.3002134514893</v>
      </c>
      <c r="P21" s="36">
        <v>48.332520469361143</v>
      </c>
      <c r="Q21" s="36">
        <v>0</v>
      </c>
      <c r="R21" s="38">
        <v>0</v>
      </c>
      <c r="S21" s="38">
        <v>0</v>
      </c>
      <c r="T21" s="37">
        <f>SUMPRODUCT(LTA!J21:AN21,LTA!J$101:AN$101,LTA!J$103:AN$103)</f>
        <v>120.66</v>
      </c>
      <c r="U21" s="37">
        <f>SUMPRODUCT(LTA!J21:AN21,LTA!J$102:AN$102,LTA!J$103:AN$103)</f>
        <v>172.7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-135</v>
      </c>
      <c r="AA21" s="75">
        <f>STOA!H21</f>
        <v>949.56000000000017</v>
      </c>
      <c r="AB21" s="75">
        <f>-STOA!N21</f>
        <v>0</v>
      </c>
      <c r="AC21">
        <f t="shared" si="0"/>
        <v>24.438790084158011</v>
      </c>
      <c r="AD21">
        <f t="shared" si="1"/>
        <v>1900.9321206825684</v>
      </c>
      <c r="AE21">
        <f>'IDT-1'!B21</f>
        <v>0</v>
      </c>
      <c r="AF21" s="24"/>
      <c r="AG21">
        <f t="shared" si="2"/>
        <v>1900.9321206825684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-289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10.179679999999999</v>
      </c>
      <c r="E22">
        <f>GT_NG!P22</f>
        <v>12.475238922675933</v>
      </c>
      <c r="F22">
        <f>GT_Spot!P22</f>
        <v>0</v>
      </c>
      <c r="G22">
        <f>PPCL_NG!P22</f>
        <v>75.557148786838241</v>
      </c>
      <c r="H22">
        <f>PPCL_Spot!P22</f>
        <v>0</v>
      </c>
      <c r="I22">
        <f>Bawana_NG!P22</f>
        <v>99.606109136361866</v>
      </c>
      <c r="J22">
        <f>Bawana_RLNG!P22</f>
        <v>0</v>
      </c>
      <c r="K22">
        <f>Bawana_Spot!P22</f>
        <v>120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739.79022949175442</v>
      </c>
      <c r="P22" s="36">
        <v>48.332520469361143</v>
      </c>
      <c r="Q22" s="36">
        <v>0</v>
      </c>
      <c r="R22" s="38">
        <v>0</v>
      </c>
      <c r="S22" s="38">
        <v>0</v>
      </c>
      <c r="T22" s="37">
        <f>SUMPRODUCT(LTA!J22:AN22,LTA!J$101:AN$101,LTA!J$103:AN$103)</f>
        <v>120.66</v>
      </c>
      <c r="U22" s="37">
        <f>SUMPRODUCT(LTA!J22:AN22,LTA!J$102:AN$102,LTA!J$103:AN$103)</f>
        <v>170.95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-163</v>
      </c>
      <c r="AA22" s="75">
        <f>STOA!H22</f>
        <v>949.56000000000017</v>
      </c>
      <c r="AB22" s="75">
        <f>-STOA!N22</f>
        <v>0</v>
      </c>
      <c r="AC22">
        <f t="shared" si="0"/>
        <v>24.658611668411616</v>
      </c>
      <c r="AD22">
        <f t="shared" si="1"/>
        <v>1871.4523151385802</v>
      </c>
      <c r="AE22">
        <f>'IDT-1'!B22</f>
        <v>0</v>
      </c>
      <c r="AF22" s="24"/>
      <c r="AG22">
        <f t="shared" si="2"/>
        <v>1871.4523151385802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-288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10.179679999999999</v>
      </c>
      <c r="E23">
        <f>GT_NG!P23</f>
        <v>12.475238922675933</v>
      </c>
      <c r="F23">
        <f>GT_Spot!P23</f>
        <v>0</v>
      </c>
      <c r="G23">
        <f>PPCL_NG!P23</f>
        <v>75.557148786838241</v>
      </c>
      <c r="H23">
        <f>PPCL_Spot!P23</f>
        <v>0</v>
      </c>
      <c r="I23">
        <f>Bawana_NG!P23</f>
        <v>99.606109136361866</v>
      </c>
      <c r="J23">
        <f>Bawana_RLNG!P23</f>
        <v>0</v>
      </c>
      <c r="K23">
        <f>Bawana_Spot!P23</f>
        <v>120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729.71464994868859</v>
      </c>
      <c r="P23" s="36">
        <v>48.332520469361143</v>
      </c>
      <c r="Q23" s="36">
        <v>0</v>
      </c>
      <c r="R23" s="38">
        <v>0</v>
      </c>
      <c r="S23" s="38">
        <v>0</v>
      </c>
      <c r="T23" s="37">
        <f>SUMPRODUCT(LTA!J23:AN23,LTA!J$101:AN$101,LTA!J$103:AN$103)</f>
        <v>120.66</v>
      </c>
      <c r="U23" s="37">
        <f>SUMPRODUCT(LTA!J23:AN23,LTA!J$102:AN$102,LTA!J$103:AN$103)</f>
        <v>173.69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-196</v>
      </c>
      <c r="AA23" s="75">
        <f>STOA!H23</f>
        <v>949.56000000000017</v>
      </c>
      <c r="AB23" s="75">
        <f>-STOA!N23</f>
        <v>0</v>
      </c>
      <c r="AC23">
        <f t="shared" si="0"/>
        <v>25.055721199586799</v>
      </c>
      <c r="AD23">
        <f t="shared" si="1"/>
        <v>1811.7196260643393</v>
      </c>
      <c r="AE23">
        <f>'IDT-1'!B23</f>
        <v>0</v>
      </c>
      <c r="AF23" s="24"/>
      <c r="AG23">
        <f t="shared" si="2"/>
        <v>1811.7196260643393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-307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10.179679999999999</v>
      </c>
      <c r="E24">
        <f>GT_NG!P24</f>
        <v>12.475238922675933</v>
      </c>
      <c r="F24">
        <f>GT_Spot!P24</f>
        <v>0</v>
      </c>
      <c r="G24">
        <f>PPCL_NG!P24</f>
        <v>75.557148786838241</v>
      </c>
      <c r="H24">
        <f>PPCL_Spot!P24</f>
        <v>0</v>
      </c>
      <c r="I24">
        <f>Bawana_NG!P24</f>
        <v>99.606109136361866</v>
      </c>
      <c r="J24">
        <f>Bawana_RLNG!P24</f>
        <v>0</v>
      </c>
      <c r="K24">
        <f>Bawana_Spot!P24</f>
        <v>120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729.2293256551435</v>
      </c>
      <c r="P24" s="36">
        <v>48.332520469361143</v>
      </c>
      <c r="Q24" s="36">
        <v>0</v>
      </c>
      <c r="R24" s="38">
        <v>0</v>
      </c>
      <c r="S24" s="38">
        <v>0</v>
      </c>
      <c r="T24" s="37">
        <f>SUMPRODUCT(LTA!J24:AN24,LTA!J$101:AN$101,LTA!J$103:AN$103)</f>
        <v>120.66</v>
      </c>
      <c r="U24" s="37">
        <f>SUMPRODUCT(LTA!J24:AN24,LTA!J$102:AN$102,LTA!J$103:AN$103)</f>
        <v>173.69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-225</v>
      </c>
      <c r="AA24" s="75">
        <f>STOA!H24</f>
        <v>949.56000000000017</v>
      </c>
      <c r="AB24" s="75">
        <f>-STOA!N24</f>
        <v>0</v>
      </c>
      <c r="AC24">
        <f t="shared" si="0"/>
        <v>25.282281661380676</v>
      </c>
      <c r="AD24">
        <f t="shared" si="1"/>
        <v>1785.0077413090003</v>
      </c>
      <c r="AE24">
        <f>'IDT-1'!B24</f>
        <v>0</v>
      </c>
      <c r="AF24" s="24"/>
      <c r="AG24">
        <f t="shared" si="2"/>
        <v>1785.0077413090003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-304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10.179679999999999</v>
      </c>
      <c r="E25">
        <f>GT_NG!P25</f>
        <v>12.475238922675933</v>
      </c>
      <c r="F25">
        <f>GT_Spot!P25</f>
        <v>0</v>
      </c>
      <c r="G25">
        <f>PPCL_NG!P25</f>
        <v>75.557148786838241</v>
      </c>
      <c r="H25">
        <f>PPCL_Spot!P25</f>
        <v>0</v>
      </c>
      <c r="I25">
        <f>Bawana_NG!P25</f>
        <v>99.606109136361866</v>
      </c>
      <c r="J25">
        <f>Bawana_RLNG!P25</f>
        <v>0</v>
      </c>
      <c r="K25">
        <f>Bawana_Spot!P25</f>
        <v>120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744.6975898504943</v>
      </c>
      <c r="P25" s="36">
        <v>48.332520469361143</v>
      </c>
      <c r="Q25" s="36">
        <v>0</v>
      </c>
      <c r="R25" s="38">
        <v>0</v>
      </c>
      <c r="S25" s="38">
        <v>0</v>
      </c>
      <c r="T25" s="37">
        <f>SUMPRODUCT(LTA!J25:AN25,LTA!J$101:AN$101,LTA!J$103:AN$103)</f>
        <v>120.66</v>
      </c>
      <c r="U25" s="37">
        <f>SUMPRODUCT(LTA!J25:AN25,LTA!J$102:AN$102,LTA!J$103:AN$103)</f>
        <v>170.79000000000002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-248</v>
      </c>
      <c r="AA25" s="75">
        <f>STOA!H25</f>
        <v>949.56000000000017</v>
      </c>
      <c r="AB25" s="75">
        <f>-STOA!N25</f>
        <v>0</v>
      </c>
      <c r="AC25">
        <f t="shared" si="0"/>
        <v>24.425166486380476</v>
      </c>
      <c r="AD25">
        <f t="shared" si="1"/>
        <v>1907.4331206793513</v>
      </c>
      <c r="AE25">
        <f>'IDT-1'!B25</f>
        <v>0</v>
      </c>
      <c r="AF25" s="24"/>
      <c r="AG25">
        <f t="shared" si="2"/>
        <v>1907.4331206793513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-172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10.179679999999999</v>
      </c>
      <c r="E26">
        <f>GT_NG!P26</f>
        <v>12.475238922675933</v>
      </c>
      <c r="F26">
        <f>GT_Spot!P26</f>
        <v>0</v>
      </c>
      <c r="G26">
        <f>PPCL_NG!P26</f>
        <v>75.557148786838241</v>
      </c>
      <c r="H26">
        <f>PPCL_Spot!P26</f>
        <v>0</v>
      </c>
      <c r="I26">
        <f>Bawana_NG!P26</f>
        <v>99.606109136361866</v>
      </c>
      <c r="J26">
        <f>Bawana_RLNG!P26</f>
        <v>0</v>
      </c>
      <c r="K26">
        <f>Bawana_Spot!P26</f>
        <v>120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751.33174267237393</v>
      </c>
      <c r="P26" s="36">
        <v>48.332520469361143</v>
      </c>
      <c r="Q26" s="36">
        <v>0</v>
      </c>
      <c r="R26" s="38">
        <v>0</v>
      </c>
      <c r="S26" s="38">
        <v>0</v>
      </c>
      <c r="T26" s="37">
        <f>SUMPRODUCT(LTA!J26:AN26,LTA!J$101:AN$101,LTA!J$103:AN$103)</f>
        <v>120.66</v>
      </c>
      <c r="U26" s="37">
        <f>SUMPRODUCT(LTA!J26:AN26,LTA!J$102:AN$102,LTA!J$103:AN$103)</f>
        <v>171.8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-268</v>
      </c>
      <c r="AA26" s="75">
        <f>STOA!H26</f>
        <v>948.54000000000008</v>
      </c>
      <c r="AB26" s="75">
        <f>-STOA!N26</f>
        <v>0</v>
      </c>
      <c r="AC26">
        <f t="shared" si="0"/>
        <v>24.661021581656918</v>
      </c>
      <c r="AD26">
        <f t="shared" si="1"/>
        <v>1893.8214184059541</v>
      </c>
      <c r="AE26">
        <f>'IDT-1'!B26</f>
        <v>0</v>
      </c>
      <c r="AF26" s="24"/>
      <c r="AG26">
        <f t="shared" si="2"/>
        <v>1893.8214184059541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-172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10.179679999999999</v>
      </c>
      <c r="E27">
        <f>GT_NG!P27</f>
        <v>12.475238922675933</v>
      </c>
      <c r="F27">
        <f>GT_Spot!P27</f>
        <v>0</v>
      </c>
      <c r="G27">
        <f>PPCL_NG!P27</f>
        <v>75.557148786838241</v>
      </c>
      <c r="H27">
        <f>PPCL_Spot!P27</f>
        <v>0</v>
      </c>
      <c r="I27">
        <f>Bawana_NG!P27</f>
        <v>99.606109136361866</v>
      </c>
      <c r="J27">
        <f>Bawana_RLNG!P27</f>
        <v>0</v>
      </c>
      <c r="K27">
        <f>Bawana_Spot!P27</f>
        <v>120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735.86289945806232</v>
      </c>
      <c r="P27" s="36">
        <v>48.332520469361143</v>
      </c>
      <c r="Q27" s="36">
        <v>0</v>
      </c>
      <c r="R27" s="38">
        <v>4.8</v>
      </c>
      <c r="S27" s="38">
        <v>0</v>
      </c>
      <c r="T27" s="37">
        <f>SUMPRODUCT(LTA!J27:AN27,LTA!J$101:AN$101,LTA!J$103:AN$103)</f>
        <v>120.66</v>
      </c>
      <c r="U27" s="37">
        <f>SUMPRODUCT(LTA!J27:AN27,LTA!J$102:AN$102,LTA!J$103:AN$103)</f>
        <v>154.81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-194</v>
      </c>
      <c r="AA27" s="75">
        <f>STOA!H27</f>
        <v>841.05</v>
      </c>
      <c r="AB27" s="75">
        <f>-STOA!N27</f>
        <v>0</v>
      </c>
      <c r="AC27">
        <f t="shared" si="0"/>
        <v>23.311905465971456</v>
      </c>
      <c r="AD27">
        <f t="shared" si="1"/>
        <v>1778.021691307328</v>
      </c>
      <c r="AE27">
        <f>'IDT-1'!B27</f>
        <v>0</v>
      </c>
      <c r="AF27" s="24"/>
      <c r="AG27">
        <f t="shared" si="2"/>
        <v>1778.021691307328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-228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10.179679999999999</v>
      </c>
      <c r="E28">
        <f>GT_NG!P28</f>
        <v>12.475238922675933</v>
      </c>
      <c r="F28">
        <f>GT_Spot!P28</f>
        <v>0</v>
      </c>
      <c r="G28">
        <f>PPCL_NG!P28</f>
        <v>75.557148786838241</v>
      </c>
      <c r="H28">
        <f>PPCL_Spot!P28</f>
        <v>0</v>
      </c>
      <c r="I28">
        <f>Bawana_NG!P28</f>
        <v>99.606109136361866</v>
      </c>
      <c r="J28">
        <f>Bawana_RLNG!P28</f>
        <v>0</v>
      </c>
      <c r="K28">
        <f>Bawana_Spot!P28</f>
        <v>120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735.86289945806232</v>
      </c>
      <c r="P28" s="36">
        <v>48.332520469361143</v>
      </c>
      <c r="Q28" s="36">
        <v>0</v>
      </c>
      <c r="R28" s="38">
        <v>8.9600000000000009</v>
      </c>
      <c r="S28" s="38">
        <v>0</v>
      </c>
      <c r="T28" s="37">
        <f>SUMPRODUCT(LTA!J28:AN28,LTA!J$101:AN$101,LTA!J$103:AN$103)</f>
        <v>121.66999999999999</v>
      </c>
      <c r="U28" s="37">
        <f>SUMPRODUCT(LTA!J28:AN28,LTA!J$102:AN$102,LTA!J$103:AN$103)</f>
        <v>154.72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-225</v>
      </c>
      <c r="AA28" s="75">
        <f>STOA!H28</f>
        <v>841.05</v>
      </c>
      <c r="AB28" s="75">
        <f>-STOA!N28</f>
        <v>0</v>
      </c>
      <c r="AC28">
        <f t="shared" si="0"/>
        <v>23.667343929248297</v>
      </c>
      <c r="AD28">
        <f t="shared" si="1"/>
        <v>1747.7462528440512</v>
      </c>
      <c r="AE28">
        <f>'IDT-1'!B28</f>
        <v>0</v>
      </c>
      <c r="AF28" s="24"/>
      <c r="AG28">
        <f t="shared" si="2"/>
        <v>1747.7462528440512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-232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10.179679999999999</v>
      </c>
      <c r="E29">
        <f>GT_NG!P29</f>
        <v>12.475238922675933</v>
      </c>
      <c r="F29">
        <f>GT_Spot!P29</f>
        <v>0</v>
      </c>
      <c r="G29">
        <f>PPCL_NG!P29</f>
        <v>75.557148786838241</v>
      </c>
      <c r="H29">
        <f>PPCL_Spot!P29</f>
        <v>0</v>
      </c>
      <c r="I29">
        <f>Bawana_NG!P29</f>
        <v>99.606109136361866</v>
      </c>
      <c r="J29">
        <f>Bawana_RLNG!P29</f>
        <v>0</v>
      </c>
      <c r="K29">
        <f>Bawana_Spot!P29</f>
        <v>120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735.18318945859721</v>
      </c>
      <c r="P29" s="36">
        <v>48.332520469361143</v>
      </c>
      <c r="Q29" s="36">
        <v>0</v>
      </c>
      <c r="R29" s="38">
        <v>14.764798439531861</v>
      </c>
      <c r="S29" s="38">
        <v>0</v>
      </c>
      <c r="T29" s="37">
        <f>SUMPRODUCT(LTA!J29:AN29,LTA!J$101:AN$101,LTA!J$103:AN$103)</f>
        <v>119.1</v>
      </c>
      <c r="U29" s="37">
        <f>SUMPRODUCT(LTA!J29:AN29,LTA!J$102:AN$102,LTA!J$103:AN$103)</f>
        <v>154.48000000000002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-262</v>
      </c>
      <c r="AA29" s="75">
        <f>STOA!H29</f>
        <v>841.05</v>
      </c>
      <c r="AB29" s="75">
        <f>-STOA!N29</f>
        <v>0</v>
      </c>
      <c r="AC29">
        <f t="shared" si="0"/>
        <v>23.243810331411115</v>
      </c>
      <c r="AD29">
        <f t="shared" si="1"/>
        <v>1800.484874881955</v>
      </c>
      <c r="AE29">
        <f>'IDT-1'!B29</f>
        <v>0</v>
      </c>
      <c r="AF29" s="24"/>
      <c r="AG29">
        <f t="shared" si="2"/>
        <v>1800.484874881955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-145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10.179679999999999</v>
      </c>
      <c r="E30">
        <f>GT_NG!P30</f>
        <v>12.475238922675933</v>
      </c>
      <c r="F30">
        <f>GT_Spot!P30</f>
        <v>0</v>
      </c>
      <c r="G30">
        <f>PPCL_NG!P30</f>
        <v>75.557148786838241</v>
      </c>
      <c r="H30">
        <f>PPCL_Spot!P30</f>
        <v>0</v>
      </c>
      <c r="I30">
        <f>Bawana_NG!P30</f>
        <v>99.606109136361866</v>
      </c>
      <c r="J30">
        <f>Bawana_RLNG!P30</f>
        <v>0</v>
      </c>
      <c r="K30">
        <f>Bawana_Spot!P30</f>
        <v>120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731.76371061891462</v>
      </c>
      <c r="P30" s="36">
        <v>48.332520469361143</v>
      </c>
      <c r="Q30" s="36">
        <v>0</v>
      </c>
      <c r="R30" s="38">
        <v>30.960000000000004</v>
      </c>
      <c r="S30" s="38">
        <v>0</v>
      </c>
      <c r="T30" s="37">
        <f>SUMPRODUCT(LTA!J30:AN30,LTA!J$101:AN$101,LTA!J$103:AN$103)</f>
        <v>131.19</v>
      </c>
      <c r="U30" s="37">
        <f>SUMPRODUCT(LTA!J30:AN30,LTA!J$102:AN$102,LTA!J$103:AN$103)</f>
        <v>143.28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-287</v>
      </c>
      <c r="AA30" s="75">
        <f>STOA!H30</f>
        <v>841.05</v>
      </c>
      <c r="AB30" s="75">
        <f>-STOA!N30</f>
        <v>0</v>
      </c>
      <c r="AC30">
        <f t="shared" si="0"/>
        <v>23.736950047286232</v>
      </c>
      <c r="AD30">
        <f t="shared" si="1"/>
        <v>1771.6574578868656</v>
      </c>
      <c r="AE30">
        <f>'IDT-1'!B30</f>
        <v>0</v>
      </c>
      <c r="AF30" s="24"/>
      <c r="AG30">
        <f t="shared" si="2"/>
        <v>1771.6574578868656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-162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10.179679999999999</v>
      </c>
      <c r="E31">
        <f>GT_NG!P31</f>
        <v>12.475238922675933</v>
      </c>
      <c r="F31">
        <f>GT_Spot!P31</f>
        <v>0</v>
      </c>
      <c r="G31">
        <f>PPCL_NG!P31</f>
        <v>75.557148786838241</v>
      </c>
      <c r="H31">
        <f>PPCL_Spot!P31</f>
        <v>0</v>
      </c>
      <c r="I31">
        <f>Bawana_NG!P31</f>
        <v>99.606109136361866</v>
      </c>
      <c r="J31">
        <f>Bawana_RLNG!P31</f>
        <v>0</v>
      </c>
      <c r="K31">
        <f>Bawana_Spot!P31</f>
        <v>120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726.88493613760681</v>
      </c>
      <c r="P31" s="36">
        <v>48.332520469361143</v>
      </c>
      <c r="Q31" s="36">
        <v>0</v>
      </c>
      <c r="R31" s="38">
        <v>42.5</v>
      </c>
      <c r="S31" s="38">
        <v>0</v>
      </c>
      <c r="T31" s="37">
        <f>SUMPRODUCT(LTA!J31:AN31,LTA!J$101:AN$101,LTA!J$103:AN$103)</f>
        <v>149.36000000000001</v>
      </c>
      <c r="U31" s="37">
        <f>SUMPRODUCT(LTA!J31:AN31,LTA!J$102:AN$102,LTA!J$103:AN$103)</f>
        <v>142.58000000000001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-326</v>
      </c>
      <c r="AA31" s="75">
        <f>STOA!H31</f>
        <v>841.05</v>
      </c>
      <c r="AB31" s="75">
        <f>-STOA!N31</f>
        <v>0</v>
      </c>
      <c r="AC31">
        <f t="shared" si="0"/>
        <v>24.712823798759526</v>
      </c>
      <c r="AD31">
        <f t="shared" si="1"/>
        <v>1708.8128096540843</v>
      </c>
      <c r="AE31">
        <f>'IDT-1'!B31</f>
        <v>0</v>
      </c>
      <c r="AF31" s="24"/>
      <c r="AG31">
        <f t="shared" si="2"/>
        <v>1708.8128096540843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-209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10.179679999999999</v>
      </c>
      <c r="E32">
        <f>GT_NG!P32</f>
        <v>14.47768957021626</v>
      </c>
      <c r="F32">
        <f>GT_Spot!P32</f>
        <v>0</v>
      </c>
      <c r="G32">
        <f>PPCL_NG!P32</f>
        <v>75.557148786838241</v>
      </c>
      <c r="H32">
        <f>PPCL_Spot!P32</f>
        <v>0</v>
      </c>
      <c r="I32">
        <f>Bawana_NG!P32</f>
        <v>99.606109136361866</v>
      </c>
      <c r="J32">
        <f>Bawana_RLNG!P32</f>
        <v>0</v>
      </c>
      <c r="K32">
        <f>Bawana_Spot!P32</f>
        <v>120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726.88493613760681</v>
      </c>
      <c r="P32" s="36">
        <v>48.332520469361143</v>
      </c>
      <c r="Q32" s="36">
        <v>0</v>
      </c>
      <c r="R32" s="38">
        <v>43.499999999999993</v>
      </c>
      <c r="S32" s="38">
        <v>0</v>
      </c>
      <c r="T32" s="37">
        <f>SUMPRODUCT(LTA!J32:AN32,LTA!J$101:AN$101,LTA!J$103:AN$103)</f>
        <v>172.91</v>
      </c>
      <c r="U32" s="37">
        <f>SUMPRODUCT(LTA!J32:AN32,LTA!J$102:AN$102,LTA!J$103:AN$103)</f>
        <v>142.71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-361</v>
      </c>
      <c r="AA32" s="75">
        <f>STOA!H32</f>
        <v>841.05</v>
      </c>
      <c r="AB32" s="75">
        <f>-STOA!N32</f>
        <v>0</v>
      </c>
      <c r="AC32">
        <f t="shared" si="0"/>
        <v>25.258363827734716</v>
      </c>
      <c r="AD32">
        <f t="shared" si="1"/>
        <v>1699.9497202726498</v>
      </c>
      <c r="AE32">
        <f>'IDT-1'!B32</f>
        <v>0</v>
      </c>
      <c r="AF32" s="24"/>
      <c r="AG32">
        <f t="shared" si="2"/>
        <v>1699.9497202726498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-209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10.179679999999999</v>
      </c>
      <c r="E33">
        <f>GT_NG!P33</f>
        <v>14.47768957021626</v>
      </c>
      <c r="F33">
        <f>GT_Spot!P33</f>
        <v>0</v>
      </c>
      <c r="G33">
        <f>PPCL_NG!P33</f>
        <v>75.557148786838241</v>
      </c>
      <c r="H33">
        <f>PPCL_Spot!P33</f>
        <v>0</v>
      </c>
      <c r="I33">
        <f>Bawana_NG!P33</f>
        <v>99.606109136361866</v>
      </c>
      <c r="J33">
        <f>Bawana_RLNG!P33</f>
        <v>0</v>
      </c>
      <c r="K33">
        <f>Bawana_Spot!P33</f>
        <v>120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728.35289819343268</v>
      </c>
      <c r="P33" s="36">
        <v>48.332520469361143</v>
      </c>
      <c r="Q33" s="36">
        <v>14.5</v>
      </c>
      <c r="R33" s="38">
        <v>45.5</v>
      </c>
      <c r="S33" s="38">
        <v>0</v>
      </c>
      <c r="T33" s="37">
        <f>SUMPRODUCT(LTA!J33:AN33,LTA!J$101:AN$101,LTA!J$103:AN$103)</f>
        <v>201.23000000000002</v>
      </c>
      <c r="U33" s="37">
        <f>SUMPRODUCT(LTA!J33:AN33,LTA!J$102:AN$102,LTA!J$103:AN$103)</f>
        <v>142.80000000000001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-433</v>
      </c>
      <c r="AA33" s="75">
        <f>STOA!H33</f>
        <v>841.05</v>
      </c>
      <c r="AB33" s="75">
        <f>-STOA!N33</f>
        <v>0</v>
      </c>
      <c r="AC33">
        <f t="shared" si="0"/>
        <v>25.630977383737203</v>
      </c>
      <c r="AD33">
        <f t="shared" si="1"/>
        <v>1749.9550687724729</v>
      </c>
      <c r="AE33">
        <f>'IDT-1'!B33</f>
        <v>0</v>
      </c>
      <c r="AF33" s="24"/>
      <c r="AG33">
        <f t="shared" si="2"/>
        <v>1749.9550687724729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-133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10.179679999999999</v>
      </c>
      <c r="E34">
        <f>GT_NG!P34</f>
        <v>14.47768957021626</v>
      </c>
      <c r="F34">
        <f>GT_Spot!P34</f>
        <v>0</v>
      </c>
      <c r="G34">
        <f>PPCL_NG!P34</f>
        <v>75.557148786838241</v>
      </c>
      <c r="H34">
        <f>PPCL_Spot!P34</f>
        <v>0</v>
      </c>
      <c r="I34">
        <f>Bawana_NG!P34</f>
        <v>99.606109136361866</v>
      </c>
      <c r="J34">
        <f>Bawana_RLNG!P34</f>
        <v>0</v>
      </c>
      <c r="K34">
        <f>Bawana_Spot!P34</f>
        <v>120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728.73771473079023</v>
      </c>
      <c r="P34" s="36">
        <v>48.332520469361143</v>
      </c>
      <c r="Q34" s="36">
        <v>14.5</v>
      </c>
      <c r="R34" s="38">
        <v>45.999999999999993</v>
      </c>
      <c r="S34" s="38">
        <v>0</v>
      </c>
      <c r="T34" s="37">
        <f>SUMPRODUCT(LTA!J34:AN34,LTA!J$101:AN$101,LTA!J$103:AN$103)</f>
        <v>236.5</v>
      </c>
      <c r="U34" s="37">
        <f>SUMPRODUCT(LTA!J34:AN34,LTA!J$102:AN$102,LTA!J$103:AN$103)</f>
        <v>138.35999999999999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-480</v>
      </c>
      <c r="AA34" s="75">
        <f>STOA!H34</f>
        <v>841.05</v>
      </c>
      <c r="AB34" s="75">
        <f>-STOA!N34</f>
        <v>0</v>
      </c>
      <c r="AC34">
        <f t="shared" si="0"/>
        <v>26.220802232542781</v>
      </c>
      <c r="AD34">
        <f t="shared" si="1"/>
        <v>1746.0800604610247</v>
      </c>
      <c r="AE34">
        <f>'IDT-1'!B34</f>
        <v>0</v>
      </c>
      <c r="AF34" s="24"/>
      <c r="AG34">
        <f t="shared" si="2"/>
        <v>1746.0800604610247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-121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10.179679999999999</v>
      </c>
      <c r="E35">
        <f>GT_NG!P35</f>
        <v>13.476498733464677</v>
      </c>
      <c r="F35">
        <f>GT_Spot!P35</f>
        <v>0</v>
      </c>
      <c r="G35">
        <f>PPCL_NG!P35</f>
        <v>75.557148786838241</v>
      </c>
      <c r="H35">
        <f>PPCL_Spot!P35</f>
        <v>0</v>
      </c>
      <c r="I35">
        <f>Bawana_NG!P35</f>
        <v>99.606109136361866</v>
      </c>
      <c r="J35">
        <f>Bawana_RLNG!P35</f>
        <v>0</v>
      </c>
      <c r="K35">
        <f>Bawana_Spot!P35</f>
        <v>120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739.28432336742048</v>
      </c>
      <c r="P35" s="36">
        <v>48.332520469361143</v>
      </c>
      <c r="Q35" s="36">
        <v>14.497414407988588</v>
      </c>
      <c r="R35" s="38">
        <v>47.100000000000009</v>
      </c>
      <c r="S35" s="38">
        <v>0</v>
      </c>
      <c r="T35" s="37">
        <f>SUMPRODUCT(LTA!J35:AN35,LTA!J$101:AN$101,LTA!J$103:AN$103)</f>
        <v>272.77999999999997</v>
      </c>
      <c r="U35" s="37">
        <f>SUMPRODUCT(LTA!J35:AN35,LTA!J$102:AN$102,LTA!J$103:AN$103)</f>
        <v>137.09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-515</v>
      </c>
      <c r="AA35" s="75">
        <f>STOA!H35</f>
        <v>841.34</v>
      </c>
      <c r="AB35" s="75">
        <f>-STOA!N35</f>
        <v>0</v>
      </c>
      <c r="AC35">
        <f t="shared" si="0"/>
        <v>27.086761787126168</v>
      </c>
      <c r="AD35">
        <f t="shared" si="1"/>
        <v>1739.1569331143085</v>
      </c>
      <c r="AE35">
        <f>'IDT-1'!B35</f>
        <v>0</v>
      </c>
      <c r="AF35" s="24"/>
      <c r="AG35">
        <f t="shared" si="2"/>
        <v>1739.1569331143085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-138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9.8041999999999998</v>
      </c>
      <c r="E36">
        <f>GT_NG!P36</f>
        <v>13.476498733464677</v>
      </c>
      <c r="F36">
        <f>GT_Spot!P36</f>
        <v>0</v>
      </c>
      <c r="G36">
        <f>PPCL_NG!P36</f>
        <v>75.557148786838241</v>
      </c>
      <c r="H36">
        <f>PPCL_Spot!P36</f>
        <v>0</v>
      </c>
      <c r="I36">
        <f>Bawana_NG!P36</f>
        <v>99.606109136361866</v>
      </c>
      <c r="J36">
        <f>Bawana_RLNG!P36</f>
        <v>0</v>
      </c>
      <c r="K36">
        <f>Bawana_Spot!P36</f>
        <v>120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737.85632742793575</v>
      </c>
      <c r="P36" s="36">
        <v>48.332520469361143</v>
      </c>
      <c r="Q36" s="36">
        <v>14.497414407988588</v>
      </c>
      <c r="R36" s="38">
        <v>47.100000000000009</v>
      </c>
      <c r="S36" s="38">
        <v>0</v>
      </c>
      <c r="T36" s="37">
        <f>SUMPRODUCT(LTA!J36:AN36,LTA!J$101:AN$101,LTA!J$103:AN$103)</f>
        <v>313.71999999999997</v>
      </c>
      <c r="U36" s="37">
        <f>SUMPRODUCT(LTA!J36:AN36,LTA!J$102:AN$102,LTA!J$103:AN$103)</f>
        <v>137.87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-548</v>
      </c>
      <c r="AA36" s="75">
        <f>STOA!H36</f>
        <v>841.34</v>
      </c>
      <c r="AB36" s="75">
        <f>-STOA!N36</f>
        <v>0</v>
      </c>
      <c r="AC36">
        <f t="shared" si="0"/>
        <v>27.722127279568959</v>
      </c>
      <c r="AD36">
        <f t="shared" si="1"/>
        <v>1746.4380916823814</v>
      </c>
      <c r="AE36">
        <f>'IDT-1'!B36</f>
        <v>0</v>
      </c>
      <c r="AF36" s="24"/>
      <c r="AG36">
        <f t="shared" si="2"/>
        <v>1746.4380916823814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-137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9.8041999999999998</v>
      </c>
      <c r="E37">
        <f>GT_NG!P37</f>
        <v>13.476498733464677</v>
      </c>
      <c r="F37">
        <f>GT_Spot!P37</f>
        <v>0</v>
      </c>
      <c r="G37">
        <f>PPCL_NG!P37</f>
        <v>75.557148786838241</v>
      </c>
      <c r="H37">
        <f>PPCL_Spot!P37</f>
        <v>0</v>
      </c>
      <c r="I37">
        <f>Bawana_NG!P37</f>
        <v>99.606109136361866</v>
      </c>
      <c r="J37">
        <f>Bawana_RLNG!P37</f>
        <v>0</v>
      </c>
      <c r="K37">
        <f>Bawana_Spot!P37</f>
        <v>120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737.9135731150551</v>
      </c>
      <c r="P37" s="36">
        <v>48.332520469361143</v>
      </c>
      <c r="Q37" s="36">
        <v>14.497414407988588</v>
      </c>
      <c r="R37" s="38">
        <v>47.1</v>
      </c>
      <c r="S37" s="38">
        <v>0</v>
      </c>
      <c r="T37" s="37">
        <f>SUMPRODUCT(LTA!J37:AN37,LTA!J$101:AN$101,LTA!J$103:AN$103)</f>
        <v>355.15999999999997</v>
      </c>
      <c r="U37" s="37">
        <f>SUMPRODUCT(LTA!J37:AN37,LTA!J$102:AN$102,LTA!J$103:AN$103)</f>
        <v>138.16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-570</v>
      </c>
      <c r="AA37" s="75">
        <f>STOA!H37</f>
        <v>841.34</v>
      </c>
      <c r="AB37" s="75">
        <f>-STOA!N37</f>
        <v>0</v>
      </c>
      <c r="AC37">
        <f t="shared" si="0"/>
        <v>28.595908310380739</v>
      </c>
      <c r="AD37">
        <f t="shared" si="1"/>
        <v>1730.3515563386886</v>
      </c>
      <c r="AE37">
        <f>'IDT-1'!B37</f>
        <v>0</v>
      </c>
      <c r="AF37" s="24"/>
      <c r="AG37">
        <f t="shared" si="2"/>
        <v>1730.3515563386886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-172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9.8041999999999998</v>
      </c>
      <c r="E38">
        <f>GT_NG!P38</f>
        <v>13.476498733464677</v>
      </c>
      <c r="F38">
        <f>GT_Spot!P38</f>
        <v>0</v>
      </c>
      <c r="G38">
        <f>PPCL_NG!P38</f>
        <v>75.557148786838241</v>
      </c>
      <c r="H38">
        <f>PPCL_Spot!P38</f>
        <v>0</v>
      </c>
      <c r="I38">
        <f>Bawana_NG!P38</f>
        <v>99.606109136361866</v>
      </c>
      <c r="J38">
        <f>Bawana_RLNG!P38</f>
        <v>0</v>
      </c>
      <c r="K38">
        <f>Bawana_Spot!P38</f>
        <v>120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751.50740509721084</v>
      </c>
      <c r="P38" s="36">
        <v>48.332520469361143</v>
      </c>
      <c r="Q38" s="36">
        <v>14.497414407988588</v>
      </c>
      <c r="R38" s="38">
        <v>47.1</v>
      </c>
      <c r="S38" s="38">
        <v>0</v>
      </c>
      <c r="T38" s="37">
        <f>SUMPRODUCT(LTA!J38:AN38,LTA!J$101:AN$101,LTA!J$103:AN$103)</f>
        <v>395.60999999999996</v>
      </c>
      <c r="U38" s="37">
        <f>SUMPRODUCT(LTA!J38:AN38,LTA!J$102:AN$102,LTA!J$103:AN$103)</f>
        <v>154.95999999999998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-592</v>
      </c>
      <c r="AA38" s="75">
        <f>STOA!H38</f>
        <v>841.34</v>
      </c>
      <c r="AB38" s="75">
        <f>-STOA!N38</f>
        <v>0</v>
      </c>
      <c r="AC38">
        <f t="shared" si="0"/>
        <v>29.601093515278109</v>
      </c>
      <c r="AD38">
        <f t="shared" si="1"/>
        <v>1757.190203115947</v>
      </c>
      <c r="AE38">
        <f>'IDT-1'!B38</f>
        <v>0</v>
      </c>
      <c r="AF38" s="24"/>
      <c r="AG38">
        <f t="shared" si="2"/>
        <v>1757.190203115947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-193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9.8041999999999998</v>
      </c>
      <c r="E39">
        <f>GT_NG!P39</f>
        <v>13.36293273290177</v>
      </c>
      <c r="F39">
        <f>GT_Spot!P39</f>
        <v>0</v>
      </c>
      <c r="G39">
        <f>PPCL_NG!P39</f>
        <v>75.557148786838241</v>
      </c>
      <c r="H39">
        <f>PPCL_Spot!P39</f>
        <v>0</v>
      </c>
      <c r="I39">
        <f>Bawana_NG!P39</f>
        <v>99.606109136361866</v>
      </c>
      <c r="J39">
        <f>Bawana_RLNG!P39</f>
        <v>0</v>
      </c>
      <c r="K39">
        <f>Bawana_Spot!P39</f>
        <v>120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760.93964231294194</v>
      </c>
      <c r="P39" s="36">
        <v>48.97</v>
      </c>
      <c r="Q39" s="36">
        <v>14.6973787446505</v>
      </c>
      <c r="R39" s="38">
        <v>47.100000000000009</v>
      </c>
      <c r="S39" s="38">
        <v>0</v>
      </c>
      <c r="T39" s="37">
        <f>SUMPRODUCT(LTA!J39:AN39,LTA!J$101:AN$101,LTA!J$103:AN$103)</f>
        <v>434.26</v>
      </c>
      <c r="U39" s="37">
        <f>SUMPRODUCT(LTA!J39:AN39,LTA!J$102:AN$102,LTA!J$103:AN$103)</f>
        <v>154.93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-611</v>
      </c>
      <c r="AA39" s="75">
        <f>STOA!H39</f>
        <v>843.36000000000013</v>
      </c>
      <c r="AB39" s="75">
        <f>-STOA!N39</f>
        <v>0</v>
      </c>
      <c r="AC39">
        <f t="shared" si="0"/>
        <v>30.376590046325067</v>
      </c>
      <c r="AD39">
        <f t="shared" si="1"/>
        <v>1770.2108216673694</v>
      </c>
      <c r="AE39">
        <f>'IDT-1'!B39</f>
        <v>0</v>
      </c>
      <c r="AF39" s="24"/>
      <c r="AG39">
        <f t="shared" si="2"/>
        <v>1770.2108216673694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-211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9.8041999999999998</v>
      </c>
      <c r="E40">
        <f>GT_NG!P40</f>
        <v>13.36293273290177</v>
      </c>
      <c r="F40">
        <f>GT_Spot!P40</f>
        <v>0</v>
      </c>
      <c r="G40">
        <f>PPCL_NG!P40</f>
        <v>75.557148786838241</v>
      </c>
      <c r="H40">
        <f>PPCL_Spot!P40</f>
        <v>0</v>
      </c>
      <c r="I40">
        <f>Bawana_NG!P40</f>
        <v>99.606109136361866</v>
      </c>
      <c r="J40">
        <f>Bawana_RLNG!P40</f>
        <v>0</v>
      </c>
      <c r="K40">
        <f>Bawana_Spot!P40</f>
        <v>120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747.34581033078621</v>
      </c>
      <c r="P40" s="36">
        <v>48.97</v>
      </c>
      <c r="Q40" s="36">
        <v>14.6973787446505</v>
      </c>
      <c r="R40" s="38">
        <v>47.100000000000009</v>
      </c>
      <c r="S40" s="38">
        <v>0</v>
      </c>
      <c r="T40" s="37">
        <f>SUMPRODUCT(LTA!J40:AN40,LTA!J$101:AN$101,LTA!J$103:AN$103)</f>
        <v>471.14</v>
      </c>
      <c r="U40" s="37">
        <f>SUMPRODUCT(LTA!J40:AN40,LTA!J$102:AN$102,LTA!J$103:AN$103)</f>
        <v>156.35000000000002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-628</v>
      </c>
      <c r="AA40" s="75">
        <f>STOA!H40</f>
        <v>843.36000000000013</v>
      </c>
      <c r="AB40" s="75">
        <f>-STOA!N40</f>
        <v>0</v>
      </c>
      <c r="AC40">
        <f t="shared" si="0"/>
        <v>30.567369942315505</v>
      </c>
      <c r="AD40">
        <f t="shared" si="1"/>
        <v>1797.726209789223</v>
      </c>
      <c r="AE40">
        <f>'IDT-1'!B40</f>
        <v>0</v>
      </c>
      <c r="AF40" s="24"/>
      <c r="AG40">
        <f t="shared" si="2"/>
        <v>1797.726209789223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-191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9.8041999999999998</v>
      </c>
      <c r="E41">
        <f>GT_NG!P41</f>
        <v>13.36293273290177</v>
      </c>
      <c r="F41">
        <f>GT_Spot!P41</f>
        <v>0</v>
      </c>
      <c r="G41">
        <f>PPCL_NG!P41</f>
        <v>75.557148786838241</v>
      </c>
      <c r="H41">
        <f>PPCL_Spot!P41</f>
        <v>0</v>
      </c>
      <c r="I41">
        <f>Bawana_NG!P41</f>
        <v>99.606109136361866</v>
      </c>
      <c r="J41">
        <f>Bawana_RLNG!P41</f>
        <v>0</v>
      </c>
      <c r="K41">
        <f>Bawana_Spot!P41</f>
        <v>120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743.23042833196212</v>
      </c>
      <c r="P41" s="36">
        <v>48.332520469361143</v>
      </c>
      <c r="Q41" s="36">
        <v>14.497414407988588</v>
      </c>
      <c r="R41" s="38">
        <v>47.099999999999994</v>
      </c>
      <c r="S41" s="38">
        <v>0</v>
      </c>
      <c r="T41" s="37">
        <f>SUMPRODUCT(LTA!J41:AN41,LTA!J$101:AN$101,LTA!J$103:AN$103)</f>
        <v>513.16000000000008</v>
      </c>
      <c r="U41" s="37">
        <f>SUMPRODUCT(LTA!J41:AN41,LTA!J$102:AN$102,LTA!J$103:AN$103)</f>
        <v>175.43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-639</v>
      </c>
      <c r="AA41" s="75">
        <f>STOA!H41</f>
        <v>843.36000000000013</v>
      </c>
      <c r="AB41" s="75">
        <f>-STOA!N41</f>
        <v>0</v>
      </c>
      <c r="AC41">
        <f t="shared" si="0"/>
        <v>31.230149497615322</v>
      </c>
      <c r="AD41">
        <f t="shared" si="1"/>
        <v>1834.2106043677989</v>
      </c>
      <c r="AE41">
        <f>'IDT-1'!B41</f>
        <v>0</v>
      </c>
      <c r="AF41" s="24"/>
      <c r="AG41">
        <f t="shared" si="2"/>
        <v>1834.2106043677989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-199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9.8041999999999998</v>
      </c>
      <c r="E42">
        <f>GT_NG!P42</f>
        <v>13.36293273290177</v>
      </c>
      <c r="F42">
        <f>GT_Spot!P42</f>
        <v>0</v>
      </c>
      <c r="G42">
        <f>PPCL_NG!P42</f>
        <v>75.557148786838241</v>
      </c>
      <c r="H42">
        <f>PPCL_Spot!P42</f>
        <v>0</v>
      </c>
      <c r="I42">
        <f>Bawana_NG!P42</f>
        <v>99.606109136361866</v>
      </c>
      <c r="J42">
        <f>Bawana_RLNG!P42</f>
        <v>0</v>
      </c>
      <c r="K42">
        <f>Bawana_Spot!P42</f>
        <v>120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743.23042833196212</v>
      </c>
      <c r="P42" s="36">
        <v>48.332520469361143</v>
      </c>
      <c r="Q42" s="36">
        <v>14.497414407988588</v>
      </c>
      <c r="R42" s="38">
        <v>47.099999999999994</v>
      </c>
      <c r="S42" s="38">
        <v>0</v>
      </c>
      <c r="T42" s="37">
        <f>SUMPRODUCT(LTA!J42:AN42,LTA!J$101:AN$101,LTA!J$103:AN$103)</f>
        <v>543.95000000000005</v>
      </c>
      <c r="U42" s="37">
        <f>SUMPRODUCT(LTA!J42:AN42,LTA!J$102:AN$102,LTA!J$103:AN$103)</f>
        <v>177.03000000000003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-644</v>
      </c>
      <c r="AA42" s="75">
        <f>STOA!H42</f>
        <v>843.36000000000013</v>
      </c>
      <c r="AB42" s="75">
        <f>-STOA!N42</f>
        <v>0</v>
      </c>
      <c r="AC42">
        <f t="shared" si="0"/>
        <v>31.488547115048732</v>
      </c>
      <c r="AD42">
        <f t="shared" si="1"/>
        <v>1869.3422067503648</v>
      </c>
      <c r="AE42">
        <f>'IDT-1'!B42</f>
        <v>0</v>
      </c>
      <c r="AF42" s="24"/>
      <c r="AG42">
        <f t="shared" si="2"/>
        <v>1869.3422067503648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-191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9.8041999999999998</v>
      </c>
      <c r="E43">
        <f>GT_NG!P43</f>
        <v>13.36293273290177</v>
      </c>
      <c r="F43">
        <f>GT_Spot!P43</f>
        <v>0</v>
      </c>
      <c r="G43">
        <f>PPCL_NG!P43</f>
        <v>75.557148786838241</v>
      </c>
      <c r="H43">
        <f>PPCL_Spot!P43</f>
        <v>0</v>
      </c>
      <c r="I43">
        <f>Bawana_NG!P43</f>
        <v>99.606109136361866</v>
      </c>
      <c r="J43">
        <f>Bawana_RLNG!P43</f>
        <v>0</v>
      </c>
      <c r="K43">
        <f>Bawana_Spot!P43</f>
        <v>120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740.1634957200597</v>
      </c>
      <c r="P43" s="36">
        <v>48.336888116389858</v>
      </c>
      <c r="Q43" s="36">
        <v>14.503531417437895</v>
      </c>
      <c r="R43" s="38">
        <v>47.099999999999994</v>
      </c>
      <c r="S43" s="38">
        <v>0</v>
      </c>
      <c r="T43" s="37">
        <f>SUMPRODUCT(LTA!J43:AN43,LTA!J$101:AN$101,LTA!J$103:AN$103)</f>
        <v>573.19000000000005</v>
      </c>
      <c r="U43" s="37">
        <f>SUMPRODUCT(LTA!J43:AN43,LTA!J$102:AN$102,LTA!J$103:AN$103)</f>
        <v>178.45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-642</v>
      </c>
      <c r="AA43" s="75">
        <f>STOA!H43</f>
        <v>843.36000000000013</v>
      </c>
      <c r="AB43" s="75">
        <f>-STOA!N43</f>
        <v>0</v>
      </c>
      <c r="AC43">
        <f t="shared" si="0"/>
        <v>31.784727138174169</v>
      </c>
      <c r="AD43">
        <f t="shared" si="1"/>
        <v>1890.649578771815</v>
      </c>
      <c r="AE43">
        <f>'IDT-1'!B43</f>
        <v>0</v>
      </c>
      <c r="AF43" s="24"/>
      <c r="AG43">
        <f t="shared" si="2"/>
        <v>1890.649578771815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-199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9.8041999999999998</v>
      </c>
      <c r="E44">
        <f>GT_NG!P44</f>
        <v>13.36293273290177</v>
      </c>
      <c r="F44">
        <f>GT_Spot!P44</f>
        <v>0</v>
      </c>
      <c r="G44">
        <f>PPCL_NG!P44</f>
        <v>75.557148786838241</v>
      </c>
      <c r="H44">
        <f>PPCL_Spot!P44</f>
        <v>0</v>
      </c>
      <c r="I44">
        <f>Bawana_NG!P44</f>
        <v>99.606109136361866</v>
      </c>
      <c r="J44">
        <f>Bawana_RLNG!P44</f>
        <v>0</v>
      </c>
      <c r="K44">
        <f>Bawana_Spot!P44</f>
        <v>120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740.1634957200597</v>
      </c>
      <c r="P44" s="36">
        <v>48.336888116389858</v>
      </c>
      <c r="Q44" s="36">
        <v>15</v>
      </c>
      <c r="R44" s="38">
        <v>47.099999999999994</v>
      </c>
      <c r="S44" s="38">
        <v>0</v>
      </c>
      <c r="T44" s="37">
        <f>SUMPRODUCT(LTA!J44:AN44,LTA!J$101:AN$101,LTA!J$103:AN$103)</f>
        <v>616.23</v>
      </c>
      <c r="U44" s="37">
        <f>SUMPRODUCT(LTA!J44:AN44,LTA!J$102:AN$102,LTA!J$103:AN$103)</f>
        <v>179.63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-636</v>
      </c>
      <c r="AA44" s="75">
        <f>STOA!H44</f>
        <v>843.36000000000013</v>
      </c>
      <c r="AB44" s="75">
        <f>-STOA!N44</f>
        <v>0</v>
      </c>
      <c r="AC44">
        <f t="shared" si="0"/>
        <v>32.187110189222913</v>
      </c>
      <c r="AD44">
        <f t="shared" si="1"/>
        <v>1933.9636643033286</v>
      </c>
      <c r="AE44">
        <f>'IDT-1'!B44</f>
        <v>0</v>
      </c>
      <c r="AF44" s="24"/>
      <c r="AG44">
        <f t="shared" si="2"/>
        <v>1933.9636643033286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-206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9.8041999999999998</v>
      </c>
      <c r="E45">
        <f>GT_NG!P45</f>
        <v>13.36293273290177</v>
      </c>
      <c r="F45">
        <f>GT_Spot!P45</f>
        <v>0</v>
      </c>
      <c r="G45">
        <f>PPCL_NG!P45</f>
        <v>75.557148786838241</v>
      </c>
      <c r="H45">
        <f>PPCL_Spot!P45</f>
        <v>0</v>
      </c>
      <c r="I45">
        <f>Bawana_NG!P45</f>
        <v>99.606109136361866</v>
      </c>
      <c r="J45">
        <f>Bawana_RLNG!P45</f>
        <v>0</v>
      </c>
      <c r="K45">
        <f>Bawana_Spot!P45</f>
        <v>120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728.79488040580031</v>
      </c>
      <c r="P45" s="36">
        <v>48.336888116389858</v>
      </c>
      <c r="Q45" s="36">
        <v>15</v>
      </c>
      <c r="R45" s="38">
        <v>47.099999999999994</v>
      </c>
      <c r="S45" s="38">
        <v>0</v>
      </c>
      <c r="T45" s="37">
        <f>SUMPRODUCT(LTA!J45:AN45,LTA!J$101:AN$101,LTA!J$103:AN$103)</f>
        <v>633.87</v>
      </c>
      <c r="U45" s="37">
        <f>SUMPRODUCT(LTA!J45:AN45,LTA!J$102:AN$102,LTA!J$103:AN$103)</f>
        <v>183.38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-638.99</v>
      </c>
      <c r="AA45" s="75">
        <f>STOA!H45</f>
        <v>843.36000000000013</v>
      </c>
      <c r="AB45" s="75">
        <f>-STOA!N45</f>
        <v>0</v>
      </c>
      <c r="AC45">
        <f t="shared" si="0"/>
        <v>32.195306445482451</v>
      </c>
      <c r="AD45">
        <f t="shared" si="1"/>
        <v>1952.9868527328094</v>
      </c>
      <c r="AE45">
        <f>'IDT-1'!B45</f>
        <v>0</v>
      </c>
      <c r="AF45" s="24"/>
      <c r="AG45">
        <f t="shared" si="2"/>
        <v>1952.9868527328094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-194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9.8041999999999998</v>
      </c>
      <c r="E46">
        <f>GT_NG!P46</f>
        <v>13.36293273290177</v>
      </c>
      <c r="F46">
        <f>GT_Spot!P46</f>
        <v>0</v>
      </c>
      <c r="G46">
        <f>PPCL_NG!P46</f>
        <v>75.557148786838241</v>
      </c>
      <c r="H46">
        <f>PPCL_Spot!P46</f>
        <v>0</v>
      </c>
      <c r="I46">
        <f>Bawana_NG!P46</f>
        <v>99.606109136361866</v>
      </c>
      <c r="J46">
        <f>Bawana_RLNG!P46</f>
        <v>0</v>
      </c>
      <c r="K46">
        <f>Bawana_Spot!P46</f>
        <v>120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728.50931741026056</v>
      </c>
      <c r="P46" s="36">
        <v>48.336888116389858</v>
      </c>
      <c r="Q46" s="36">
        <v>15</v>
      </c>
      <c r="R46" s="38">
        <v>47.5</v>
      </c>
      <c r="S46" s="38">
        <v>0</v>
      </c>
      <c r="T46" s="37">
        <f>SUMPRODUCT(LTA!J46:AN46,LTA!J$101:AN$101,LTA!J$103:AN$103)</f>
        <v>638.85</v>
      </c>
      <c r="U46" s="37">
        <f>SUMPRODUCT(LTA!J46:AN46,LTA!J$102:AN$102,LTA!J$103:AN$103)</f>
        <v>182.38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-633</v>
      </c>
      <c r="AA46" s="75">
        <f>STOA!H46</f>
        <v>844.37000000000012</v>
      </c>
      <c r="AB46" s="75">
        <f>-STOA!N46</f>
        <v>0</v>
      </c>
      <c r="AC46">
        <f t="shared" si="0"/>
        <v>32.151532997174968</v>
      </c>
      <c r="AD46">
        <f t="shared" si="1"/>
        <v>1968.1250631855778</v>
      </c>
      <c r="AE46">
        <f>'IDT-1'!B46</f>
        <v>0</v>
      </c>
      <c r="AF46" s="24"/>
      <c r="AG46">
        <f t="shared" si="2"/>
        <v>1968.1250631855778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-190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9.8041999999999998</v>
      </c>
      <c r="E47">
        <f>GT_NG!P47</f>
        <v>13.36293273290177</v>
      </c>
      <c r="F47">
        <f>GT_Spot!P47</f>
        <v>0</v>
      </c>
      <c r="G47">
        <f>PPCL_NG!P47</f>
        <v>75.557148786838241</v>
      </c>
      <c r="H47">
        <f>PPCL_Spot!P47</f>
        <v>0</v>
      </c>
      <c r="I47">
        <f>Bawana_NG!P47</f>
        <v>99.606109136361866</v>
      </c>
      <c r="J47">
        <f>Bawana_RLNG!P47</f>
        <v>0</v>
      </c>
      <c r="K47">
        <f>Bawana_Spot!P47</f>
        <v>120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729.72519690562251</v>
      </c>
      <c r="P47" s="36">
        <v>74.03</v>
      </c>
      <c r="Q47" s="36">
        <v>20.599999999999998</v>
      </c>
      <c r="R47" s="38">
        <v>47.5</v>
      </c>
      <c r="S47" s="38">
        <v>0</v>
      </c>
      <c r="T47" s="37">
        <f>SUMPRODUCT(LTA!J47:AN47,LTA!J$101:AN$101,LTA!J$103:AN$103)</f>
        <v>643.54</v>
      </c>
      <c r="U47" s="37">
        <f>SUMPRODUCT(LTA!J47:AN47,LTA!J$102:AN$102,LTA!J$103:AN$103)</f>
        <v>182.38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-613</v>
      </c>
      <c r="AA47" s="75">
        <f>STOA!H47</f>
        <v>844.37000000000012</v>
      </c>
      <c r="AB47" s="75">
        <f>-STOA!N47</f>
        <v>0</v>
      </c>
      <c r="AC47">
        <f t="shared" si="0"/>
        <v>32.674202926798223</v>
      </c>
      <c r="AD47">
        <f t="shared" si="1"/>
        <v>1982.8013846349265</v>
      </c>
      <c r="AE47">
        <f>'IDT-1'!B47</f>
        <v>0</v>
      </c>
      <c r="AF47" s="24"/>
      <c r="AG47">
        <f t="shared" si="2"/>
        <v>1982.8013846349265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-232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9.8041999999999998</v>
      </c>
      <c r="E48">
        <f>GT_NG!P48</f>
        <v>12.367072111207644</v>
      </c>
      <c r="F48">
        <f>GT_Spot!P48</f>
        <v>0</v>
      </c>
      <c r="G48">
        <f>PPCL_NG!P48</f>
        <v>75.557148786838241</v>
      </c>
      <c r="H48">
        <f>PPCL_Spot!P48</f>
        <v>0</v>
      </c>
      <c r="I48">
        <f>Bawana_NG!P48</f>
        <v>99.606109136361866</v>
      </c>
      <c r="J48">
        <f>Bawana_RLNG!P48</f>
        <v>0</v>
      </c>
      <c r="K48">
        <f>Bawana_Spot!P48</f>
        <v>120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729.72519690562251</v>
      </c>
      <c r="P48" s="36">
        <v>74.03</v>
      </c>
      <c r="Q48" s="36">
        <v>20.599999999999998</v>
      </c>
      <c r="R48" s="38">
        <v>47.5</v>
      </c>
      <c r="S48" s="38">
        <v>0</v>
      </c>
      <c r="T48" s="37">
        <f>SUMPRODUCT(LTA!J48:AN48,LTA!J$101:AN$101,LTA!J$103:AN$103)</f>
        <v>644.46</v>
      </c>
      <c r="U48" s="37">
        <f>SUMPRODUCT(LTA!J48:AN48,LTA!J$102:AN$102,LTA!J$103:AN$103)</f>
        <v>182.38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-598</v>
      </c>
      <c r="AA48" s="75">
        <f>STOA!H48</f>
        <v>844.37000000000012</v>
      </c>
      <c r="AB48" s="75">
        <f>-STOA!N48</f>
        <v>0</v>
      </c>
      <c r="AC48">
        <f t="shared" si="0"/>
        <v>32.460460292794629</v>
      </c>
      <c r="AD48">
        <f t="shared" si="1"/>
        <v>2006.9392666472361</v>
      </c>
      <c r="AE48">
        <f>'IDT-1'!B48</f>
        <v>0</v>
      </c>
      <c r="AF48" s="24"/>
      <c r="AG48">
        <f t="shared" si="2"/>
        <v>2006.9392666472361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-223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12.367072111207644</v>
      </c>
      <c r="F49">
        <f>GT_Spot!P49</f>
        <v>0</v>
      </c>
      <c r="G49">
        <f>PPCL_NG!P49</f>
        <v>75.557148786838241</v>
      </c>
      <c r="H49">
        <f>PPCL_Spot!P49</f>
        <v>0</v>
      </c>
      <c r="I49">
        <f>Bawana_NG!P49</f>
        <v>99.606109136361866</v>
      </c>
      <c r="J49">
        <f>Bawana_RLNG!P49</f>
        <v>0</v>
      </c>
      <c r="K49">
        <f>Bawana_Spot!P49</f>
        <v>120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729.32368248484374</v>
      </c>
      <c r="P49" s="36">
        <v>48.336888116389858</v>
      </c>
      <c r="Q49" s="36">
        <v>14.5</v>
      </c>
      <c r="R49" s="38">
        <v>47.5</v>
      </c>
      <c r="S49" s="38">
        <v>0</v>
      </c>
      <c r="T49" s="37">
        <f>SUMPRODUCT(LTA!J49:AN49,LTA!J$101:AN$101,LTA!J$103:AN$103)</f>
        <v>646.72</v>
      </c>
      <c r="U49" s="37">
        <f>SUMPRODUCT(LTA!J49:AN49,LTA!J$102:AN$102,LTA!J$103:AN$103)</f>
        <v>182.38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-577</v>
      </c>
      <c r="AA49" s="75">
        <f>STOA!H49</f>
        <v>844.37000000000012</v>
      </c>
      <c r="AB49" s="75">
        <f>-STOA!N49</f>
        <v>0</v>
      </c>
      <c r="AC49">
        <f t="shared" si="0"/>
        <v>32.065699348483079</v>
      </c>
      <c r="AD49">
        <f t="shared" si="1"/>
        <v>1992.6080012871585</v>
      </c>
      <c r="AE49">
        <f>'IDT-1'!B49</f>
        <v>0</v>
      </c>
      <c r="AF49" s="24"/>
      <c r="AG49">
        <f t="shared" si="2"/>
        <v>1992.6080012871585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-229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12.367072111207644</v>
      </c>
      <c r="F50">
        <f>GT_Spot!P50</f>
        <v>0</v>
      </c>
      <c r="G50">
        <f>PPCL_NG!P50</f>
        <v>75.557148786838241</v>
      </c>
      <c r="H50">
        <f>PPCL_Spot!P50</f>
        <v>0</v>
      </c>
      <c r="I50">
        <f>Bawana_NG!P50</f>
        <v>99.606109136361866</v>
      </c>
      <c r="J50">
        <f>Bawana_RLNG!P50</f>
        <v>0</v>
      </c>
      <c r="K50">
        <f>Bawana_Spot!P50</f>
        <v>120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729.32368248484374</v>
      </c>
      <c r="P50" s="36">
        <v>48.336888116389858</v>
      </c>
      <c r="Q50" s="36">
        <v>14.5</v>
      </c>
      <c r="R50" s="38">
        <v>47.5</v>
      </c>
      <c r="S50" s="38">
        <v>0</v>
      </c>
      <c r="T50" s="37">
        <f>SUMPRODUCT(LTA!J50:AN50,LTA!J$101:AN$101,LTA!J$103:AN$103)</f>
        <v>646.79</v>
      </c>
      <c r="U50" s="37">
        <f>SUMPRODUCT(LTA!J50:AN50,LTA!J$102:AN$102,LTA!J$103:AN$103)</f>
        <v>182.38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-566</v>
      </c>
      <c r="AA50" s="75">
        <f>STOA!H50</f>
        <v>844.37000000000012</v>
      </c>
      <c r="AB50" s="75">
        <f>-STOA!N50</f>
        <v>0</v>
      </c>
      <c r="AC50">
        <f t="shared" si="0"/>
        <v>31.915387180605755</v>
      </c>
      <c r="AD50">
        <f t="shared" si="1"/>
        <v>2009.8283134550356</v>
      </c>
      <c r="AE50">
        <f>'IDT-1'!B50</f>
        <v>0</v>
      </c>
      <c r="AF50" s="24"/>
      <c r="AG50">
        <f t="shared" si="2"/>
        <v>2009.8283134550356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-223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12.367072111207644</v>
      </c>
      <c r="F51">
        <f>GT_Spot!P51</f>
        <v>0</v>
      </c>
      <c r="G51">
        <f>PPCL_NG!P51</f>
        <v>75.557148786838241</v>
      </c>
      <c r="H51">
        <f>PPCL_Spot!P51</f>
        <v>0</v>
      </c>
      <c r="I51">
        <f>Bawana_NG!P51</f>
        <v>99.606109136361866</v>
      </c>
      <c r="J51">
        <f>Bawana_RLNG!P51</f>
        <v>0</v>
      </c>
      <c r="K51">
        <f>Bawana_Spot!P51</f>
        <v>120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693.27291841760496</v>
      </c>
      <c r="P51" s="36">
        <v>48.336888116389858</v>
      </c>
      <c r="Q51" s="36">
        <v>14.5</v>
      </c>
      <c r="R51" s="38">
        <v>47.5</v>
      </c>
      <c r="S51" s="38">
        <v>0</v>
      </c>
      <c r="T51" s="37">
        <f>SUMPRODUCT(LTA!J51:AN51,LTA!J$101:AN$101,LTA!J$103:AN$103)</f>
        <v>646.80999999999995</v>
      </c>
      <c r="U51" s="37">
        <f>SUMPRODUCT(LTA!J51:AN51,LTA!J$102:AN$102,LTA!J$103:AN$103)</f>
        <v>187.21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-554</v>
      </c>
      <c r="AA51" s="75">
        <f>STOA!H51</f>
        <v>844.37000000000012</v>
      </c>
      <c r="AB51" s="75">
        <f>-STOA!N51</f>
        <v>0</v>
      </c>
      <c r="AC51">
        <f t="shared" si="0"/>
        <v>31.188035953182094</v>
      </c>
      <c r="AD51">
        <f t="shared" si="1"/>
        <v>2030.3549006152205</v>
      </c>
      <c r="AE51">
        <f>'IDT-1'!B51</f>
        <v>0</v>
      </c>
      <c r="AF51" s="24"/>
      <c r="AG51">
        <f t="shared" si="2"/>
        <v>2030.3549006152205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-184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12.367072111207644</v>
      </c>
      <c r="F52">
        <f>GT_Spot!P52</f>
        <v>0</v>
      </c>
      <c r="G52">
        <f>PPCL_NG!P52</f>
        <v>75.557148786838241</v>
      </c>
      <c r="H52">
        <f>PPCL_Spot!P52</f>
        <v>0</v>
      </c>
      <c r="I52">
        <f>Bawana_NG!P52</f>
        <v>99.606109136361866</v>
      </c>
      <c r="J52">
        <f>Bawana_RLNG!P52</f>
        <v>0</v>
      </c>
      <c r="K52">
        <f>Bawana_Spot!P52</f>
        <v>120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693.27078147256964</v>
      </c>
      <c r="P52" s="36">
        <v>48.332520469361143</v>
      </c>
      <c r="Q52" s="36">
        <v>14.5</v>
      </c>
      <c r="R52" s="38">
        <v>47.5</v>
      </c>
      <c r="S52" s="38">
        <v>0</v>
      </c>
      <c r="T52" s="37">
        <f>SUMPRODUCT(LTA!J52:AN52,LTA!J$101:AN$101,LTA!J$103:AN$103)</f>
        <v>646.77</v>
      </c>
      <c r="U52" s="37">
        <f>SUMPRODUCT(LTA!J52:AN52,LTA!J$102:AN$102,LTA!J$103:AN$103)</f>
        <v>187.21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-538</v>
      </c>
      <c r="AA52" s="75">
        <f>STOA!H52</f>
        <v>844.37000000000012</v>
      </c>
      <c r="AB52" s="75">
        <f>-STOA!N52</f>
        <v>0</v>
      </c>
      <c r="AC52">
        <f t="shared" si="0"/>
        <v>31.063332927461193</v>
      </c>
      <c r="AD52">
        <f t="shared" si="1"/>
        <v>2044.4330990488772</v>
      </c>
      <c r="AE52">
        <f>'IDT-1'!B52</f>
        <v>0</v>
      </c>
      <c r="AF52" s="24"/>
      <c r="AG52">
        <f t="shared" si="2"/>
        <v>2044.4330990488772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-186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12.367072111207644</v>
      </c>
      <c r="F53">
        <f>GT_Spot!P53</f>
        <v>0</v>
      </c>
      <c r="G53">
        <f>PPCL_NG!P53</f>
        <v>75.557148786838241</v>
      </c>
      <c r="H53">
        <f>PPCL_Spot!P53</f>
        <v>0</v>
      </c>
      <c r="I53">
        <f>Bawana_NG!P53</f>
        <v>99.606109136361866</v>
      </c>
      <c r="J53">
        <f>Bawana_RLNG!P53</f>
        <v>0</v>
      </c>
      <c r="K53">
        <f>Bawana_Spot!P53</f>
        <v>120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708.18529670361568</v>
      </c>
      <c r="P53" s="36">
        <v>48.332520469361143</v>
      </c>
      <c r="Q53" s="36">
        <v>14.5</v>
      </c>
      <c r="R53" s="38">
        <v>47.5</v>
      </c>
      <c r="S53" s="38">
        <v>0</v>
      </c>
      <c r="T53" s="37">
        <f>SUMPRODUCT(LTA!J53:AN53,LTA!J$101:AN$101,LTA!J$103:AN$103)</f>
        <v>646.99</v>
      </c>
      <c r="U53" s="37">
        <f>SUMPRODUCT(LTA!J53:AN53,LTA!J$102:AN$102,LTA!J$103:AN$103)</f>
        <v>187.21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-527</v>
      </c>
      <c r="AA53" s="75">
        <f>STOA!H53</f>
        <v>844.37000000000012</v>
      </c>
      <c r="AB53" s="75">
        <f>-STOA!N53</f>
        <v>0</v>
      </c>
      <c r="AC53">
        <f t="shared" si="0"/>
        <v>31.107735386272442</v>
      </c>
      <c r="AD53">
        <f t="shared" si="1"/>
        <v>2069.523211821112</v>
      </c>
      <c r="AE53">
        <f>'IDT-1'!B53</f>
        <v>0</v>
      </c>
      <c r="AF53" s="24"/>
      <c r="AG53">
        <f t="shared" si="2"/>
        <v>2069.523211821112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-187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12.367072111207644</v>
      </c>
      <c r="F54">
        <f>GT_Spot!P54</f>
        <v>0</v>
      </c>
      <c r="G54">
        <f>PPCL_NG!P54</f>
        <v>75.557148786838241</v>
      </c>
      <c r="H54">
        <f>PPCL_Spot!P54</f>
        <v>0</v>
      </c>
      <c r="I54">
        <f>Bawana_NG!P54</f>
        <v>99.606109136361866</v>
      </c>
      <c r="J54">
        <f>Bawana_RLNG!P54</f>
        <v>0</v>
      </c>
      <c r="K54">
        <f>Bawana_Spot!P54</f>
        <v>120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708.18529670361568</v>
      </c>
      <c r="P54" s="36">
        <v>48.332520469361143</v>
      </c>
      <c r="Q54" s="36">
        <v>14.5</v>
      </c>
      <c r="R54" s="38">
        <v>47.5</v>
      </c>
      <c r="S54" s="38">
        <v>0</v>
      </c>
      <c r="T54" s="37">
        <f>SUMPRODUCT(LTA!J54:AN54,LTA!J$101:AN$101,LTA!J$103:AN$103)</f>
        <v>646.79</v>
      </c>
      <c r="U54" s="37">
        <f>SUMPRODUCT(LTA!J54:AN54,LTA!J$102:AN$102,LTA!J$103:AN$103)</f>
        <v>187.21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-518</v>
      </c>
      <c r="AA54" s="75">
        <f>STOA!H54</f>
        <v>844.37000000000012</v>
      </c>
      <c r="AB54" s="75">
        <f>-STOA!N54</f>
        <v>0</v>
      </c>
      <c r="AC54">
        <f t="shared" si="0"/>
        <v>31.017194111050493</v>
      </c>
      <c r="AD54">
        <f t="shared" si="1"/>
        <v>2079.4137530963339</v>
      </c>
      <c r="AE54">
        <f>'IDT-1'!B54</f>
        <v>0</v>
      </c>
      <c r="AF54" s="24"/>
      <c r="AG54">
        <f t="shared" si="2"/>
        <v>2079.4137530963339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-186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12.367072111207644</v>
      </c>
      <c r="F55">
        <f>GT_Spot!P55</f>
        <v>0</v>
      </c>
      <c r="G55">
        <f>PPCL_NG!P55</f>
        <v>75.557148786838241</v>
      </c>
      <c r="H55">
        <f>PPCL_Spot!P55</f>
        <v>0</v>
      </c>
      <c r="I55">
        <f>Bawana_NG!P55</f>
        <v>99.606109136361866</v>
      </c>
      <c r="J55">
        <f>Bawana_RLNG!P55</f>
        <v>0</v>
      </c>
      <c r="K55">
        <f>Bawana_Spot!P55</f>
        <v>120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713.47562512769537</v>
      </c>
      <c r="P55" s="36">
        <v>48.332520469361143</v>
      </c>
      <c r="Q55" s="36">
        <v>14.5</v>
      </c>
      <c r="R55" s="38">
        <v>47.5</v>
      </c>
      <c r="S55" s="38">
        <v>0</v>
      </c>
      <c r="T55" s="37">
        <f>SUMPRODUCT(LTA!J55:AN55,LTA!J$101:AN$101,LTA!J$103:AN$103)</f>
        <v>646.95000000000005</v>
      </c>
      <c r="U55" s="37">
        <f>SUMPRODUCT(LTA!J55:AN55,LTA!J$102:AN$102,LTA!J$103:AN$103)</f>
        <v>187.21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-510</v>
      </c>
      <c r="AA55" s="75">
        <f>STOA!H55</f>
        <v>844.37000000000012</v>
      </c>
      <c r="AB55" s="75">
        <f>-STOA!N55</f>
        <v>0</v>
      </c>
      <c r="AC55">
        <f t="shared" si="0"/>
        <v>31.304866444281672</v>
      </c>
      <c r="AD55">
        <f t="shared" si="1"/>
        <v>2057.5764091871829</v>
      </c>
      <c r="AE55">
        <f>'IDT-1'!B55</f>
        <v>0</v>
      </c>
      <c r="AF55" s="24"/>
      <c r="AG55">
        <f t="shared" si="2"/>
        <v>2057.5764091871829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-221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11.371458395466744</v>
      </c>
      <c r="F56">
        <f>GT_Spot!P56</f>
        <v>0</v>
      </c>
      <c r="G56">
        <f>PPCL_NG!P56</f>
        <v>75.557148786838241</v>
      </c>
      <c r="H56">
        <f>PPCL_Spot!P56</f>
        <v>0</v>
      </c>
      <c r="I56">
        <f>Bawana_NG!P56</f>
        <v>99.606109136361866</v>
      </c>
      <c r="J56">
        <f>Bawana_RLNG!P56</f>
        <v>0</v>
      </c>
      <c r="K56">
        <f>Bawana_Spot!P56</f>
        <v>120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713.47562512769537</v>
      </c>
      <c r="P56" s="36">
        <v>48.332520469361143</v>
      </c>
      <c r="Q56" s="36">
        <v>14.5</v>
      </c>
      <c r="R56" s="38">
        <v>47.5</v>
      </c>
      <c r="S56" s="38">
        <v>0</v>
      </c>
      <c r="T56" s="37">
        <f>SUMPRODUCT(LTA!J56:AN56,LTA!J$101:AN$101,LTA!J$103:AN$103)</f>
        <v>646.75</v>
      </c>
      <c r="U56" s="37">
        <f>SUMPRODUCT(LTA!J56:AN56,LTA!J$102:AN$102,LTA!J$103:AN$103)</f>
        <v>187.21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-488</v>
      </c>
      <c r="AA56" s="75">
        <f>STOA!H56</f>
        <v>844.37000000000012</v>
      </c>
      <c r="AB56" s="75">
        <f>-STOA!N56</f>
        <v>0</v>
      </c>
      <c r="AC56">
        <f t="shared" si="0"/>
        <v>31.170051258272412</v>
      </c>
      <c r="AD56">
        <f t="shared" si="1"/>
        <v>2070.5156106574509</v>
      </c>
      <c r="AE56">
        <f>'IDT-1'!B56</f>
        <v>0</v>
      </c>
      <c r="AF56" s="24"/>
      <c r="AG56">
        <f t="shared" si="2"/>
        <v>2070.5156106574509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-229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11.371458395466744</v>
      </c>
      <c r="F57">
        <f>GT_Spot!P57</f>
        <v>0</v>
      </c>
      <c r="G57">
        <f>PPCL_NG!P57</f>
        <v>75.557148786838241</v>
      </c>
      <c r="H57">
        <f>PPCL_Spot!P57</f>
        <v>0</v>
      </c>
      <c r="I57">
        <f>Bawana_NG!P57</f>
        <v>99.606109136361866</v>
      </c>
      <c r="J57">
        <f>Bawana_RLNG!P57</f>
        <v>0</v>
      </c>
      <c r="K57">
        <f>Bawana_Spot!P57</f>
        <v>120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712.12521307031716</v>
      </c>
      <c r="P57" s="36">
        <v>48.332520469361143</v>
      </c>
      <c r="Q57" s="36">
        <v>14.5</v>
      </c>
      <c r="R57" s="38">
        <v>47.5</v>
      </c>
      <c r="S57" s="38">
        <v>0</v>
      </c>
      <c r="T57" s="37">
        <f>SUMPRODUCT(LTA!J57:AN57,LTA!J$101:AN$101,LTA!J$103:AN$103)</f>
        <v>646.5</v>
      </c>
      <c r="U57" s="37">
        <f>SUMPRODUCT(LTA!J57:AN57,LTA!J$102:AN$102,LTA!J$103:AN$103)</f>
        <v>187.21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-457</v>
      </c>
      <c r="AA57" s="75">
        <f>STOA!H57</f>
        <v>844.37000000000012</v>
      </c>
      <c r="AB57" s="75">
        <f>-STOA!N57</f>
        <v>0</v>
      </c>
      <c r="AC57">
        <f t="shared" si="0"/>
        <v>31.440067712877735</v>
      </c>
      <c r="AD57">
        <f t="shared" si="1"/>
        <v>2036.6451821454677</v>
      </c>
      <c r="AE57">
        <f>'IDT-1'!B57</f>
        <v>0</v>
      </c>
      <c r="AF57" s="24"/>
      <c r="AG57">
        <f t="shared" si="2"/>
        <v>2036.6451821454677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-292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11.371458395466744</v>
      </c>
      <c r="F58">
        <f>GT_Spot!P58</f>
        <v>0</v>
      </c>
      <c r="G58">
        <f>PPCL_NG!P58</f>
        <v>75.557148786838241</v>
      </c>
      <c r="H58">
        <f>PPCL_Spot!P58</f>
        <v>0</v>
      </c>
      <c r="I58">
        <f>Bawana_NG!P58</f>
        <v>99.606109136361866</v>
      </c>
      <c r="J58">
        <f>Bawana_RLNG!P58</f>
        <v>0</v>
      </c>
      <c r="K58">
        <f>Bawana_Spot!P58</f>
        <v>120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708.25512357617458</v>
      </c>
      <c r="P58" s="36">
        <v>48.332520469361143</v>
      </c>
      <c r="Q58" s="36">
        <v>14.5</v>
      </c>
      <c r="R58" s="38">
        <v>47.5</v>
      </c>
      <c r="S58" s="38">
        <v>0</v>
      </c>
      <c r="T58" s="37">
        <f>SUMPRODUCT(LTA!J58:AN58,LTA!J$101:AN$101,LTA!J$103:AN$103)</f>
        <v>644.88</v>
      </c>
      <c r="U58" s="37">
        <f>SUMPRODUCT(LTA!J58:AN58,LTA!J$102:AN$102,LTA!J$103:AN$103)</f>
        <v>187.21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-421</v>
      </c>
      <c r="AA58" s="75">
        <f>STOA!H58</f>
        <v>844.37000000000012</v>
      </c>
      <c r="AB58" s="75">
        <f>-STOA!N58</f>
        <v>0</v>
      </c>
      <c r="AC58">
        <f t="shared" si="0"/>
        <v>31.223070502407566</v>
      </c>
      <c r="AD58">
        <f t="shared" si="1"/>
        <v>2050.3720898617948</v>
      </c>
      <c r="AE58">
        <f>'IDT-1'!B58</f>
        <v>0</v>
      </c>
      <c r="AF58" s="24"/>
      <c r="AG58">
        <f t="shared" si="2"/>
        <v>2050.3720898617948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-309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11.371458395466744</v>
      </c>
      <c r="F59">
        <f>GT_Spot!P59</f>
        <v>0</v>
      </c>
      <c r="G59">
        <f>PPCL_NG!P59</f>
        <v>75.557148786838241</v>
      </c>
      <c r="H59">
        <f>PPCL_Spot!P59</f>
        <v>0</v>
      </c>
      <c r="I59">
        <f>Bawana_NG!P59</f>
        <v>99.606109136361866</v>
      </c>
      <c r="J59">
        <f>Bawana_RLNG!P59</f>
        <v>0</v>
      </c>
      <c r="K59">
        <f>Bawana_Spot!P59</f>
        <v>120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704.37951381834853</v>
      </c>
      <c r="P59" s="36">
        <v>48.332520469361143</v>
      </c>
      <c r="Q59" s="36">
        <v>14.5</v>
      </c>
      <c r="R59" s="38">
        <v>47.5</v>
      </c>
      <c r="S59" s="38">
        <v>0</v>
      </c>
      <c r="T59" s="37">
        <f>SUMPRODUCT(LTA!J59:AN59,LTA!J$101:AN$101,LTA!J$103:AN$103)</f>
        <v>635.80999999999995</v>
      </c>
      <c r="U59" s="37">
        <f>SUMPRODUCT(LTA!J59:AN59,LTA!J$102:AN$102,LTA!J$103:AN$103)</f>
        <v>169.71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-398</v>
      </c>
      <c r="AA59" s="75">
        <f>STOA!H59</f>
        <v>844.37000000000012</v>
      </c>
      <c r="AB59" s="75">
        <f>-STOA!N59</f>
        <v>0</v>
      </c>
      <c r="AC59">
        <f t="shared" si="0"/>
        <v>30.89300224388333</v>
      </c>
      <c r="AD59">
        <f t="shared" si="1"/>
        <v>2027.2565483624933</v>
      </c>
      <c r="AE59">
        <f>'IDT-1'!B59</f>
        <v>0</v>
      </c>
      <c r="AF59" s="24"/>
      <c r="AG59">
        <f t="shared" si="2"/>
        <v>2027.2565483624933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-325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11.371458395466744</v>
      </c>
      <c r="F60">
        <f>GT_Spot!P60</f>
        <v>0</v>
      </c>
      <c r="G60">
        <f>PPCL_NG!P60</f>
        <v>75.557148786838241</v>
      </c>
      <c r="H60">
        <f>PPCL_Spot!P60</f>
        <v>0</v>
      </c>
      <c r="I60">
        <f>Bawana_NG!P60</f>
        <v>99.606109136361866</v>
      </c>
      <c r="J60">
        <f>Bawana_RLNG!P60</f>
        <v>0</v>
      </c>
      <c r="K60">
        <f>Bawana_Spot!P60</f>
        <v>120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701.44571447683268</v>
      </c>
      <c r="P60" s="36">
        <v>48.332520469361143</v>
      </c>
      <c r="Q60" s="36">
        <v>14.5</v>
      </c>
      <c r="R60" s="38">
        <v>47.5</v>
      </c>
      <c r="S60" s="38">
        <v>0</v>
      </c>
      <c r="T60" s="37">
        <f>SUMPRODUCT(LTA!J60:AN60,LTA!J$101:AN$101,LTA!J$103:AN$103)</f>
        <v>630.99</v>
      </c>
      <c r="U60" s="37">
        <f>SUMPRODUCT(LTA!J60:AN60,LTA!J$102:AN$102,LTA!J$103:AN$103)</f>
        <v>169.71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-363</v>
      </c>
      <c r="AA60" s="75">
        <f>STOA!H60</f>
        <v>844.37000000000012</v>
      </c>
      <c r="AB60" s="75">
        <f>-STOA!N60</f>
        <v>0</v>
      </c>
      <c r="AC60">
        <f t="shared" si="0"/>
        <v>30.611693749145306</v>
      </c>
      <c r="AD60">
        <f t="shared" si="1"/>
        <v>2043.7840575157154</v>
      </c>
      <c r="AE60">
        <f>'IDT-1'!B60</f>
        <v>0</v>
      </c>
      <c r="AF60" s="24"/>
      <c r="AG60">
        <f t="shared" si="2"/>
        <v>2043.7840575157154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-336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11.371458395466744</v>
      </c>
      <c r="F61">
        <f>GT_Spot!P61</f>
        <v>0</v>
      </c>
      <c r="G61">
        <f>PPCL_NG!P61</f>
        <v>75.557148786838241</v>
      </c>
      <c r="H61">
        <f>PPCL_Spot!P61</f>
        <v>0</v>
      </c>
      <c r="I61">
        <f>Bawana_NG!P61</f>
        <v>99.606109136361866</v>
      </c>
      <c r="J61">
        <f>Bawana_RLNG!P61</f>
        <v>0</v>
      </c>
      <c r="K61">
        <f>Bawana_Spot!P61</f>
        <v>120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701.03626777457589</v>
      </c>
      <c r="P61" s="36">
        <v>48.332520469361143</v>
      </c>
      <c r="Q61" s="36">
        <v>14.497414407988588</v>
      </c>
      <c r="R61" s="38">
        <v>47.5</v>
      </c>
      <c r="S61" s="38">
        <v>0</v>
      </c>
      <c r="T61" s="37">
        <f>SUMPRODUCT(LTA!J61:AN61,LTA!J$101:AN$101,LTA!J$103:AN$103)</f>
        <v>620.05999999999995</v>
      </c>
      <c r="U61" s="37">
        <f>SUMPRODUCT(LTA!J61:AN61,LTA!J$102:AN$102,LTA!J$103:AN$103)</f>
        <v>169.71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-317</v>
      </c>
      <c r="AA61" s="75">
        <f>STOA!H61</f>
        <v>844.37000000000012</v>
      </c>
      <c r="AB61" s="75">
        <f>-STOA!N61</f>
        <v>0</v>
      </c>
      <c r="AC61">
        <f t="shared" si="0"/>
        <v>30.467493227344765</v>
      </c>
      <c r="AD61">
        <f t="shared" si="1"/>
        <v>2037.5862257432477</v>
      </c>
      <c r="AE61">
        <f>'IDT-1'!B61</f>
        <v>0</v>
      </c>
      <c r="AF61" s="24"/>
      <c r="AG61">
        <f t="shared" si="2"/>
        <v>2037.5862257432477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-377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11.371458395466744</v>
      </c>
      <c r="F62">
        <f>GT_Spot!P62</f>
        <v>0</v>
      </c>
      <c r="G62">
        <f>PPCL_NG!P62</f>
        <v>75.557148786838241</v>
      </c>
      <c r="H62">
        <f>PPCL_Spot!P62</f>
        <v>0</v>
      </c>
      <c r="I62">
        <f>Bawana_NG!P62</f>
        <v>99.606109136361866</v>
      </c>
      <c r="J62">
        <f>Bawana_RLNG!P62</f>
        <v>0</v>
      </c>
      <c r="K62">
        <f>Bawana_Spot!P62</f>
        <v>120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700.91378560558076</v>
      </c>
      <c r="P62" s="36">
        <v>48.332520469361143</v>
      </c>
      <c r="Q62" s="36">
        <v>14.497414407988588</v>
      </c>
      <c r="R62" s="38">
        <v>47.5</v>
      </c>
      <c r="S62" s="38">
        <v>0</v>
      </c>
      <c r="T62" s="37">
        <f>SUMPRODUCT(LTA!J62:AN62,LTA!J$101:AN$101,LTA!J$103:AN$103)</f>
        <v>608.58000000000004</v>
      </c>
      <c r="U62" s="37">
        <f>SUMPRODUCT(LTA!J62:AN62,LTA!J$102:AN$102,LTA!J$103:AN$103)</f>
        <v>169.71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-265</v>
      </c>
      <c r="AA62" s="75">
        <f>STOA!H62</f>
        <v>844.37000000000012</v>
      </c>
      <c r="AB62" s="75">
        <f>-STOA!N62</f>
        <v>0</v>
      </c>
      <c r="AC62">
        <f t="shared" si="0"/>
        <v>29.948119390714435</v>
      </c>
      <c r="AD62">
        <f t="shared" si="1"/>
        <v>2073.5031174108831</v>
      </c>
      <c r="AE62">
        <f>'IDT-1'!B62</f>
        <v>0</v>
      </c>
      <c r="AF62" s="24"/>
      <c r="AG62">
        <f t="shared" si="2"/>
        <v>2073.5031174108831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-382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11.371458395466744</v>
      </c>
      <c r="F63">
        <f>GT_Spot!P63</f>
        <v>0</v>
      </c>
      <c r="G63">
        <f>PPCL_NG!P63</f>
        <v>75.557148786838241</v>
      </c>
      <c r="H63">
        <f>PPCL_Spot!P63</f>
        <v>0</v>
      </c>
      <c r="I63">
        <f>Bawana_NG!P63</f>
        <v>99.606109136361866</v>
      </c>
      <c r="J63">
        <f>Bawana_RLNG!P63</f>
        <v>0</v>
      </c>
      <c r="K63">
        <f>Bawana_Spot!P63</f>
        <v>120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642.45213610515816</v>
      </c>
      <c r="P63" s="36">
        <v>48.332520469361143</v>
      </c>
      <c r="Q63" s="36">
        <v>14.497414407988588</v>
      </c>
      <c r="R63" s="38">
        <v>47.5</v>
      </c>
      <c r="S63" s="38">
        <v>0</v>
      </c>
      <c r="T63" s="37">
        <f>SUMPRODUCT(LTA!J63:AN63,LTA!J$101:AN$101,LTA!J$103:AN$103)</f>
        <v>581.26</v>
      </c>
      <c r="U63" s="37">
        <f>SUMPRODUCT(LTA!J63:AN63,LTA!J$102:AN$102,LTA!J$103:AN$103)</f>
        <v>165.42000000000002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-210</v>
      </c>
      <c r="AA63" s="75">
        <f>STOA!H63</f>
        <v>844.2700000000001</v>
      </c>
      <c r="AB63" s="75">
        <f>-STOA!N63</f>
        <v>0</v>
      </c>
      <c r="AC63">
        <f t="shared" si="0"/>
        <v>27.130395800050181</v>
      </c>
      <c r="AD63">
        <f t="shared" si="1"/>
        <v>2214.1491915011247</v>
      </c>
      <c r="AE63">
        <f>'IDT-1'!B63</f>
        <v>0</v>
      </c>
      <c r="AF63" s="24"/>
      <c r="AG63">
        <f t="shared" si="2"/>
        <v>2214.1491915011247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-209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11.371458395466744</v>
      </c>
      <c r="F64">
        <f>GT_Spot!P64</f>
        <v>0</v>
      </c>
      <c r="G64">
        <f>PPCL_NG!P64</f>
        <v>75.557148786838241</v>
      </c>
      <c r="H64">
        <f>PPCL_Spot!P64</f>
        <v>0</v>
      </c>
      <c r="I64">
        <f>Bawana_NG!P64</f>
        <v>99.606109136361866</v>
      </c>
      <c r="J64">
        <f>Bawana_RLNG!P64</f>
        <v>0</v>
      </c>
      <c r="K64">
        <f>Bawana_Spot!P64</f>
        <v>120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642.45213502496699</v>
      </c>
      <c r="P64" s="36">
        <v>48.332520469361143</v>
      </c>
      <c r="Q64" s="36">
        <v>14.497414407988588</v>
      </c>
      <c r="R64" s="38">
        <v>47.5</v>
      </c>
      <c r="S64" s="38">
        <v>0</v>
      </c>
      <c r="T64" s="37">
        <f>SUMPRODUCT(LTA!J64:AN64,LTA!J$101:AN$101,LTA!J$103:AN$103)</f>
        <v>548.23</v>
      </c>
      <c r="U64" s="37">
        <f>SUMPRODUCT(LTA!J64:AN64,LTA!J$102:AN$102,LTA!J$103:AN$103)</f>
        <v>162.82999999999998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-163</v>
      </c>
      <c r="AA64" s="75">
        <f>STOA!H64</f>
        <v>844.2700000000001</v>
      </c>
      <c r="AB64" s="75">
        <f>-STOA!N64</f>
        <v>0</v>
      </c>
      <c r="AC64">
        <f t="shared" si="0"/>
        <v>26.319764649301554</v>
      </c>
      <c r="AD64">
        <f t="shared" si="1"/>
        <v>2235.3398215716816</v>
      </c>
      <c r="AE64">
        <f>'IDT-1'!B64</f>
        <v>0</v>
      </c>
      <c r="AF64" s="24"/>
      <c r="AG64">
        <f t="shared" si="2"/>
        <v>2235.3398215716816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-200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11.371458395466744</v>
      </c>
      <c r="F65">
        <f>GT_Spot!P65</f>
        <v>0</v>
      </c>
      <c r="G65">
        <f>PPCL_NG!P65</f>
        <v>75.557148786838241</v>
      </c>
      <c r="H65">
        <f>PPCL_Spot!P65</f>
        <v>0</v>
      </c>
      <c r="I65">
        <f>Bawana_NG!P65</f>
        <v>99.606109136361866</v>
      </c>
      <c r="J65">
        <f>Bawana_RLNG!P65</f>
        <v>0</v>
      </c>
      <c r="K65">
        <f>Bawana_Spot!P65</f>
        <v>120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634.36675264384144</v>
      </c>
      <c r="P65" s="36">
        <v>48.332520469361143</v>
      </c>
      <c r="Q65" s="36">
        <v>14.497414407988588</v>
      </c>
      <c r="R65" s="38">
        <v>47.5</v>
      </c>
      <c r="S65" s="38">
        <v>0</v>
      </c>
      <c r="T65" s="37">
        <f>SUMPRODUCT(LTA!J65:AN65,LTA!J$101:AN$101,LTA!J$103:AN$103)</f>
        <v>516.05999999999995</v>
      </c>
      <c r="U65" s="37">
        <f>SUMPRODUCT(LTA!J65:AN65,LTA!J$102:AN$102,LTA!J$103:AN$103)</f>
        <v>166.09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-124</v>
      </c>
      <c r="AA65" s="75">
        <f>STOA!H65</f>
        <v>844.2700000000001</v>
      </c>
      <c r="AB65" s="75">
        <f>-STOA!N65</f>
        <v>0</v>
      </c>
      <c r="AC65">
        <f t="shared" si="0"/>
        <v>25.772252096292771</v>
      </c>
      <c r="AD65">
        <f t="shared" si="1"/>
        <v>2223.8919517435652</v>
      </c>
      <c r="AE65">
        <f>'IDT-1'!B65</f>
        <v>0</v>
      </c>
      <c r="AF65" s="24"/>
      <c r="AG65">
        <f t="shared" si="2"/>
        <v>2223.8919517435652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-214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11.371458395466744</v>
      </c>
      <c r="F66">
        <f>GT_Spot!P66</f>
        <v>0</v>
      </c>
      <c r="G66">
        <f>PPCL_NG!P66</f>
        <v>75.557148786838241</v>
      </c>
      <c r="H66">
        <f>PPCL_Spot!P66</f>
        <v>0</v>
      </c>
      <c r="I66">
        <f>Bawana_NG!P66</f>
        <v>99.606109136361866</v>
      </c>
      <c r="J66">
        <f>Bawana_RLNG!P66</f>
        <v>0</v>
      </c>
      <c r="K66">
        <f>Bawana_Spot!P66</f>
        <v>120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627.96490505032614</v>
      </c>
      <c r="P66" s="36">
        <v>48.332520469361143</v>
      </c>
      <c r="Q66" s="36">
        <v>14.497414407988588</v>
      </c>
      <c r="R66" s="38">
        <v>47.5</v>
      </c>
      <c r="S66" s="38">
        <v>0</v>
      </c>
      <c r="T66" s="37">
        <f>SUMPRODUCT(LTA!J66:AN66,LTA!J$101:AN$101,LTA!J$103:AN$103)</f>
        <v>487.52</v>
      </c>
      <c r="U66" s="37">
        <f>SUMPRODUCT(LTA!J66:AN66,LTA!J$102:AN$102,LTA!J$103:AN$103)</f>
        <v>167.59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-113</v>
      </c>
      <c r="AA66" s="75">
        <f>STOA!H66</f>
        <v>844.2700000000001</v>
      </c>
      <c r="AB66" s="75">
        <f>-STOA!N66</f>
        <v>0</v>
      </c>
      <c r="AC66">
        <f t="shared" si="0"/>
        <v>25.202741884281778</v>
      </c>
      <c r="AD66">
        <f t="shared" si="1"/>
        <v>2222.019614362061</v>
      </c>
      <c r="AE66">
        <f>'IDT-1'!B66</f>
        <v>0</v>
      </c>
      <c r="AF66" s="24"/>
      <c r="AG66">
        <f t="shared" si="2"/>
        <v>2222.019614362061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-194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11.371458395466744</v>
      </c>
      <c r="F67">
        <f>GT_Spot!P67</f>
        <v>0</v>
      </c>
      <c r="G67">
        <f>PPCL_NG!P67</f>
        <v>75.557148786838241</v>
      </c>
      <c r="H67">
        <f>PPCL_Spot!P67</f>
        <v>0</v>
      </c>
      <c r="I67">
        <f>Bawana_NG!P67</f>
        <v>99.606109136361866</v>
      </c>
      <c r="J67">
        <f>Bawana_RLNG!P67</f>
        <v>0</v>
      </c>
      <c r="K67">
        <f>Bawana_Spot!P67</f>
        <v>120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630.64249037090349</v>
      </c>
      <c r="P67" s="36">
        <v>48.332520469361143</v>
      </c>
      <c r="Q67" s="36">
        <v>14.497414407988588</v>
      </c>
      <c r="R67" s="38">
        <v>47.5</v>
      </c>
      <c r="S67" s="38">
        <v>0</v>
      </c>
      <c r="T67" s="37">
        <f>SUMPRODUCT(LTA!J67:AN67,LTA!J$101:AN$101,LTA!J$103:AN$103)</f>
        <v>446.19</v>
      </c>
      <c r="U67" s="37">
        <f>SUMPRODUCT(LTA!J67:AN67,LTA!J$102:AN$102,LTA!J$103:AN$103)</f>
        <v>174.71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-110</v>
      </c>
      <c r="AA67" s="75">
        <f>STOA!H67</f>
        <v>844.22000000000014</v>
      </c>
      <c r="AB67" s="75">
        <f>-STOA!N67</f>
        <v>0</v>
      </c>
      <c r="AC67">
        <f t="shared" si="0"/>
        <v>25.395357393779214</v>
      </c>
      <c r="AD67">
        <f t="shared" si="1"/>
        <v>2137.244584173141</v>
      </c>
      <c r="AE67">
        <f>'IDT-1'!B67</f>
        <v>0</v>
      </c>
      <c r="AF67" s="24"/>
      <c r="AG67">
        <f t="shared" si="2"/>
        <v>2137.244584173141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-250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11.371458395466744</v>
      </c>
      <c r="F68">
        <f>GT_Spot!P68</f>
        <v>0</v>
      </c>
      <c r="G68">
        <f>PPCL_NG!P68</f>
        <v>75.557148786838241</v>
      </c>
      <c r="H68">
        <f>PPCL_Spot!P68</f>
        <v>0</v>
      </c>
      <c r="I68">
        <f>Bawana_NG!P68</f>
        <v>99.606109136361866</v>
      </c>
      <c r="J68">
        <f>Bawana_RLNG!P68</f>
        <v>0</v>
      </c>
      <c r="K68">
        <f>Bawana_Spot!P68</f>
        <v>120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628.77259345646064</v>
      </c>
      <c r="P68" s="36">
        <v>48.332520469361143</v>
      </c>
      <c r="Q68" s="36">
        <v>14.497414407988588</v>
      </c>
      <c r="R68" s="38">
        <v>47.5</v>
      </c>
      <c r="S68" s="38">
        <v>0</v>
      </c>
      <c r="T68" s="37">
        <f>SUMPRODUCT(LTA!J68:AN68,LTA!J$101:AN$101,LTA!J$103:AN$103)</f>
        <v>417.85</v>
      </c>
      <c r="U68" s="37">
        <f>SUMPRODUCT(LTA!J68:AN68,LTA!J$102:AN$102,LTA!J$103:AN$103)</f>
        <v>173.79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-95</v>
      </c>
      <c r="AA68" s="75">
        <f>STOA!H68</f>
        <v>844.22000000000014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24.926095495443818</v>
      </c>
      <c r="AD68">
        <f t="shared" ref="AD68:AD98" si="4">SUM(B68:AB68,AI68:AR68)-AC68</f>
        <v>2128.5839491570337</v>
      </c>
      <c r="AE68">
        <f>'IDT-1'!B68</f>
        <v>0</v>
      </c>
      <c r="AF68" s="24"/>
      <c r="AG68">
        <f t="shared" ref="AG68:AG98" si="5">SUM(AD68:AF68)+AT68</f>
        <v>2128.5839491570337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-243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11.371458395466744</v>
      </c>
      <c r="F69">
        <f>GT_Spot!P69</f>
        <v>0</v>
      </c>
      <c r="G69">
        <f>PPCL_NG!P69</f>
        <v>75.557148786838241</v>
      </c>
      <c r="H69">
        <f>PPCL_Spot!P69</f>
        <v>0</v>
      </c>
      <c r="I69">
        <f>Bawana_NG!P69</f>
        <v>99.606109136361866</v>
      </c>
      <c r="J69">
        <f>Bawana_RLNG!P69</f>
        <v>0</v>
      </c>
      <c r="K69">
        <f>Bawana_Spot!P69</f>
        <v>120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627.28642677452819</v>
      </c>
      <c r="P69" s="36">
        <v>48.332520469361143</v>
      </c>
      <c r="Q69" s="36">
        <v>14.497414407988588</v>
      </c>
      <c r="R69" s="38">
        <v>47.5</v>
      </c>
      <c r="S69" s="38">
        <v>0</v>
      </c>
      <c r="T69" s="37">
        <f>SUMPRODUCT(LTA!J69:AN69,LTA!J$101:AN$101,LTA!J$103:AN$103)</f>
        <v>378.17</v>
      </c>
      <c r="U69" s="37">
        <f>SUMPRODUCT(LTA!J69:AN69,LTA!J$102:AN$102,LTA!J$103:AN$103)</f>
        <v>174.74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-69</v>
      </c>
      <c r="AA69" s="75">
        <f>STOA!H69</f>
        <v>844.22000000000014</v>
      </c>
      <c r="AB69" s="75">
        <f>-STOA!N69</f>
        <v>0</v>
      </c>
      <c r="AC69">
        <f t="shared" si="3"/>
        <v>24.501168208465252</v>
      </c>
      <c r="AD69">
        <f t="shared" si="4"/>
        <v>2096.79270976208</v>
      </c>
      <c r="AE69">
        <f>'IDT-1'!B69</f>
        <v>0</v>
      </c>
      <c r="AF69" s="24"/>
      <c r="AG69">
        <f t="shared" si="5"/>
        <v>2096.79270976208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-261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11.371458395466744</v>
      </c>
      <c r="F70">
        <f>GT_Spot!P70</f>
        <v>0</v>
      </c>
      <c r="G70">
        <f>PPCL_NG!P70</f>
        <v>75.557148786838241</v>
      </c>
      <c r="H70">
        <f>PPCL_Spot!P70</f>
        <v>0</v>
      </c>
      <c r="I70">
        <f>Bawana_NG!P70</f>
        <v>99.606109136361866</v>
      </c>
      <c r="J70">
        <f>Bawana_RLNG!P70</f>
        <v>0</v>
      </c>
      <c r="K70">
        <f>Bawana_Spot!P70</f>
        <v>120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643.30803350346332</v>
      </c>
      <c r="P70" s="36">
        <v>48.332520469361143</v>
      </c>
      <c r="Q70" s="36">
        <v>14.497414407988588</v>
      </c>
      <c r="R70" s="38">
        <v>47.330000000000005</v>
      </c>
      <c r="S70" s="38">
        <v>0</v>
      </c>
      <c r="T70" s="37">
        <f>SUMPRODUCT(LTA!J70:AN70,LTA!J$101:AN$101,LTA!J$103:AN$103)</f>
        <v>335</v>
      </c>
      <c r="U70" s="37">
        <f>SUMPRODUCT(LTA!J70:AN70,LTA!J$102:AN$102,LTA!J$103:AN$103)</f>
        <v>175.6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-48</v>
      </c>
      <c r="AA70" s="75">
        <f>STOA!H70</f>
        <v>844.22000000000014</v>
      </c>
      <c r="AB70" s="75">
        <f>-STOA!N70</f>
        <v>0</v>
      </c>
      <c r="AC70">
        <f t="shared" si="3"/>
        <v>24.188431199980123</v>
      </c>
      <c r="AD70">
        <f t="shared" si="4"/>
        <v>2079.6470534994996</v>
      </c>
      <c r="AE70">
        <f>'IDT-1'!B70</f>
        <v>0</v>
      </c>
      <c r="AF70" s="24"/>
      <c r="AG70">
        <f t="shared" si="5"/>
        <v>2079.6470534994996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-273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12.367072111207644</v>
      </c>
      <c r="F71">
        <f>GT_Spot!P71</f>
        <v>0</v>
      </c>
      <c r="G71">
        <f>PPCL_NG!P71</f>
        <v>75.557148786838241</v>
      </c>
      <c r="H71">
        <f>PPCL_Spot!P71</f>
        <v>0</v>
      </c>
      <c r="I71">
        <f>Bawana_NG!P71</f>
        <v>99.606109136361866</v>
      </c>
      <c r="J71">
        <f>Bawana_RLNG!P71</f>
        <v>0</v>
      </c>
      <c r="K71">
        <f>Bawana_Spot!P71</f>
        <v>120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395.3486437705667</v>
      </c>
      <c r="P71" s="36">
        <v>48.332520469361143</v>
      </c>
      <c r="Q71" s="36">
        <v>14.497414407988588</v>
      </c>
      <c r="R71" s="38">
        <v>34.105202531645574</v>
      </c>
      <c r="S71" s="38">
        <v>0</v>
      </c>
      <c r="T71" s="37">
        <f>SUMPRODUCT(LTA!J71:AN71,LTA!J$101:AN$101,LTA!J$103:AN$103)</f>
        <v>293.39999999999998</v>
      </c>
      <c r="U71" s="37">
        <f>SUMPRODUCT(LTA!J71:AN71,LTA!J$102:AN$102,LTA!J$103:AN$103)</f>
        <v>174.85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-52</v>
      </c>
      <c r="AA71" s="75">
        <f>STOA!H71</f>
        <v>844.22000000000014</v>
      </c>
      <c r="AB71" s="75">
        <f>-STOA!N71</f>
        <v>0</v>
      </c>
      <c r="AC71">
        <f t="shared" si="3"/>
        <v>19.386463020458564</v>
      </c>
      <c r="AD71">
        <f t="shared" si="4"/>
        <v>2022.9104481935115</v>
      </c>
      <c r="AE71">
        <f>'IDT-1'!B71</f>
        <v>0</v>
      </c>
      <c r="AF71" s="24"/>
      <c r="AG71">
        <f t="shared" si="5"/>
        <v>2022.9104481935115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-28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12.367072111207644</v>
      </c>
      <c r="F72">
        <f>GT_Spot!P72</f>
        <v>0</v>
      </c>
      <c r="G72">
        <f>PPCL_NG!P72</f>
        <v>75.557148786838241</v>
      </c>
      <c r="H72">
        <f>PPCL_Spot!P72</f>
        <v>0</v>
      </c>
      <c r="I72">
        <f>Bawana_NG!P72</f>
        <v>99.606109136361866</v>
      </c>
      <c r="J72">
        <f>Bawana_RLNG!P72</f>
        <v>0</v>
      </c>
      <c r="K72">
        <f>Bawana_Spot!P72</f>
        <v>120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401.31706997327353</v>
      </c>
      <c r="P72" s="36">
        <v>48.332520469361143</v>
      </c>
      <c r="Q72" s="36">
        <v>14.497414407988588</v>
      </c>
      <c r="R72" s="38">
        <v>17.759999999999998</v>
      </c>
      <c r="S72" s="38">
        <v>0</v>
      </c>
      <c r="T72" s="37">
        <f>SUMPRODUCT(LTA!J72:AN72,LTA!J$101:AN$101,LTA!J$103:AN$103)</f>
        <v>251.60999999999999</v>
      </c>
      <c r="U72" s="37">
        <f>SUMPRODUCT(LTA!J72:AN72,LTA!J$102:AN$102,LTA!J$103:AN$103)</f>
        <v>174.13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-48</v>
      </c>
      <c r="AA72" s="75">
        <f>STOA!H72</f>
        <v>844.22000000000014</v>
      </c>
      <c r="AB72" s="75">
        <f>-STOA!N72</f>
        <v>0</v>
      </c>
      <c r="AC72">
        <f t="shared" si="3"/>
        <v>18.636959308053651</v>
      </c>
      <c r="AD72">
        <f t="shared" si="4"/>
        <v>2002.7731755769776</v>
      </c>
      <c r="AE72">
        <f>'IDT-1'!B72</f>
        <v>0</v>
      </c>
      <c r="AF72" s="24"/>
      <c r="AG72">
        <f t="shared" si="5"/>
        <v>2002.7731755769776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12.367072111207644</v>
      </c>
      <c r="F73">
        <f>GT_Spot!P73</f>
        <v>0</v>
      </c>
      <c r="G73">
        <f>PPCL_NG!P73</f>
        <v>75.557148786838241</v>
      </c>
      <c r="H73">
        <f>PPCL_Spot!P73</f>
        <v>0</v>
      </c>
      <c r="I73">
        <f>Bawana_NG!P73</f>
        <v>99.606109136361866</v>
      </c>
      <c r="J73">
        <f>Bawana_RLNG!P73</f>
        <v>0</v>
      </c>
      <c r="K73">
        <f>Bawana_Spot!P73</f>
        <v>120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548.58488593023833</v>
      </c>
      <c r="P73" s="36">
        <v>48.332520469361143</v>
      </c>
      <c r="Q73" s="36">
        <v>14.497414407988588</v>
      </c>
      <c r="R73" s="38">
        <v>7.55</v>
      </c>
      <c r="S73" s="38">
        <v>0</v>
      </c>
      <c r="T73" s="37">
        <f>SUMPRODUCT(LTA!J73:AN73,LTA!J$101:AN$101,LTA!J$103:AN$103)</f>
        <v>214.7</v>
      </c>
      <c r="U73" s="37">
        <f>SUMPRODUCT(LTA!J73:AN73,LTA!J$102:AN$102,LTA!J$103:AN$103)</f>
        <v>175.21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-32</v>
      </c>
      <c r="AA73" s="75">
        <f>STOA!H73</f>
        <v>844.22000000000014</v>
      </c>
      <c r="AB73" s="75">
        <f>-STOA!N73</f>
        <v>0</v>
      </c>
      <c r="AC73">
        <f t="shared" si="3"/>
        <v>20.282404927861542</v>
      </c>
      <c r="AD73">
        <f t="shared" si="4"/>
        <v>2017.3555459141344</v>
      </c>
      <c r="AE73">
        <f>'IDT-1'!B73</f>
        <v>0</v>
      </c>
      <c r="AF73" s="24"/>
      <c r="AG73">
        <f t="shared" si="5"/>
        <v>2017.3555459141344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-101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12.367072111207644</v>
      </c>
      <c r="F74">
        <f>GT_Spot!P74</f>
        <v>0</v>
      </c>
      <c r="G74">
        <f>PPCL_NG!P74</f>
        <v>75.557148786838241</v>
      </c>
      <c r="H74">
        <f>PPCL_Spot!P74</f>
        <v>0</v>
      </c>
      <c r="I74">
        <f>Bawana_NG!P74</f>
        <v>99.606109136361866</v>
      </c>
      <c r="J74">
        <f>Bawana_RLNG!P74</f>
        <v>0</v>
      </c>
      <c r="K74">
        <f>Bawana_Spot!P74</f>
        <v>120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569.38576534576441</v>
      </c>
      <c r="P74" s="36">
        <v>48.332520469361143</v>
      </c>
      <c r="Q74" s="36">
        <v>14.497414407988588</v>
      </c>
      <c r="R74" s="38">
        <v>2.8452020202020205</v>
      </c>
      <c r="S74" s="38">
        <v>0</v>
      </c>
      <c r="T74" s="37">
        <f>SUMPRODUCT(LTA!J74:AN74,LTA!J$101:AN$101,LTA!J$103:AN$103)</f>
        <v>178.39999999999998</v>
      </c>
      <c r="U74" s="37">
        <f>SUMPRODUCT(LTA!J74:AN74,LTA!J$102:AN$102,LTA!J$103:AN$103)</f>
        <v>174.18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-29</v>
      </c>
      <c r="AA74" s="75">
        <f>STOA!H74</f>
        <v>844.22000000000014</v>
      </c>
      <c r="AB74" s="75">
        <f>-STOA!N74</f>
        <v>0</v>
      </c>
      <c r="AC74">
        <f t="shared" si="3"/>
        <v>20.139937082106929</v>
      </c>
      <c r="AD74">
        <f t="shared" si="4"/>
        <v>1991.2640951956173</v>
      </c>
      <c r="AE74">
        <f>'IDT-1'!B74</f>
        <v>0</v>
      </c>
      <c r="AF74" s="24"/>
      <c r="AG74">
        <f t="shared" si="5"/>
        <v>1991.2640951956173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-109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13.476498733464677</v>
      </c>
      <c r="F75">
        <f>GT_Spot!P75</f>
        <v>0</v>
      </c>
      <c r="G75">
        <f>PPCL_NG!P75</f>
        <v>75.557148786838241</v>
      </c>
      <c r="H75">
        <f>PPCL_Spot!P75</f>
        <v>0</v>
      </c>
      <c r="I75">
        <f>Bawana_NG!P75</f>
        <v>99.606109136361866</v>
      </c>
      <c r="J75">
        <f>Bawana_RLNG!P75</f>
        <v>0</v>
      </c>
      <c r="K75">
        <f>Bawana_Spot!P75</f>
        <v>120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562.23153551001428</v>
      </c>
      <c r="P75" s="36">
        <v>48.332520469361143</v>
      </c>
      <c r="Q75" s="36">
        <v>14.497414407988588</v>
      </c>
      <c r="R75" s="38">
        <v>0</v>
      </c>
      <c r="S75" s="38">
        <v>0</v>
      </c>
      <c r="T75" s="37">
        <f>SUMPRODUCT(LTA!J75:AN75,LTA!J$101:AN$101,LTA!J$103:AN$103)</f>
        <v>144.94</v>
      </c>
      <c r="U75" s="37">
        <f>SUMPRODUCT(LTA!J75:AN75,LTA!J$102:AN$102,LTA!J$103:AN$103)</f>
        <v>173.19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821.06000000000017</v>
      </c>
      <c r="AB75" s="75">
        <f>-STOA!N75</f>
        <v>0</v>
      </c>
      <c r="AC75">
        <f t="shared" si="3"/>
        <v>19.190733807640406</v>
      </c>
      <c r="AD75">
        <f t="shared" si="4"/>
        <v>1966.7132932363888</v>
      </c>
      <c r="AE75">
        <f>'IDT-1'!B75</f>
        <v>0</v>
      </c>
      <c r="AF75" s="24"/>
      <c r="AG75">
        <f t="shared" si="5"/>
        <v>1966.7132932363888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-97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13.476498733464677</v>
      </c>
      <c r="F76">
        <f>GT_Spot!P76</f>
        <v>0</v>
      </c>
      <c r="G76">
        <f>PPCL_NG!P76</f>
        <v>75.557148786838241</v>
      </c>
      <c r="H76">
        <f>PPCL_Spot!P76</f>
        <v>0</v>
      </c>
      <c r="I76">
        <f>Bawana_NG!P76</f>
        <v>99.606109136361866</v>
      </c>
      <c r="J76">
        <f>Bawana_RLNG!P76</f>
        <v>0</v>
      </c>
      <c r="K76">
        <f>Bawana_Spot!P76</f>
        <v>120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565.86782471151844</v>
      </c>
      <c r="P76" s="36">
        <v>48.332520469361143</v>
      </c>
      <c r="Q76" s="36">
        <v>14.497414407988588</v>
      </c>
      <c r="R76" s="38">
        <v>0</v>
      </c>
      <c r="S76" s="38">
        <v>0</v>
      </c>
      <c r="T76" s="37">
        <f>SUMPRODUCT(LTA!J76:AN76,LTA!J$101:AN$101,LTA!J$103:AN$103)</f>
        <v>129.01</v>
      </c>
      <c r="U76" s="37">
        <f>SUMPRODUCT(LTA!J76:AN76,LTA!J$102:AN$102,LTA!J$103:AN$103)</f>
        <v>173.41000000000003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-11</v>
      </c>
      <c r="AA76" s="75">
        <f>STOA!H76</f>
        <v>821.06000000000017</v>
      </c>
      <c r="AB76" s="75">
        <f>-STOA!N76</f>
        <v>0</v>
      </c>
      <c r="AC76">
        <f t="shared" si="3"/>
        <v>18.986825749869492</v>
      </c>
      <c r="AD76">
        <f t="shared" si="4"/>
        <v>1965.8434904956637</v>
      </c>
      <c r="AE76">
        <f>'IDT-1'!B76</f>
        <v>0</v>
      </c>
      <c r="AF76" s="24"/>
      <c r="AG76">
        <f t="shared" si="5"/>
        <v>1965.8434904956637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-75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10.0128</v>
      </c>
      <c r="E77">
        <f>GT_NG!P77</f>
        <v>13.476498733464677</v>
      </c>
      <c r="F77">
        <f>GT_Spot!P77</f>
        <v>0</v>
      </c>
      <c r="G77">
        <f>PPCL_NG!P77</f>
        <v>75.557148786838241</v>
      </c>
      <c r="H77">
        <f>PPCL_Spot!P77</f>
        <v>0</v>
      </c>
      <c r="I77">
        <f>Bawana_NG!P77</f>
        <v>99.606109136361866</v>
      </c>
      <c r="J77">
        <f>Bawana_RLNG!P77</f>
        <v>0</v>
      </c>
      <c r="K77">
        <f>Bawana_Spot!P77</f>
        <v>120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612.11640212278712</v>
      </c>
      <c r="P77" s="36">
        <v>48.332520469361143</v>
      </c>
      <c r="Q77" s="36">
        <v>14.497414407988588</v>
      </c>
      <c r="R77" s="38">
        <v>0</v>
      </c>
      <c r="S77" s="38">
        <v>0</v>
      </c>
      <c r="T77" s="37">
        <f>SUMPRODUCT(LTA!J77:AN77,LTA!J$101:AN$101,LTA!J$103:AN$103)</f>
        <v>120.96</v>
      </c>
      <c r="U77" s="37">
        <f>SUMPRODUCT(LTA!J77:AN77,LTA!J$102:AN$102,LTA!J$103:AN$103)</f>
        <v>179.05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-16</v>
      </c>
      <c r="AA77" s="75">
        <f>STOA!H77</f>
        <v>821.06000000000017</v>
      </c>
      <c r="AB77" s="75">
        <f>-STOA!N77</f>
        <v>0</v>
      </c>
      <c r="AC77">
        <f t="shared" si="3"/>
        <v>19.257189573300113</v>
      </c>
      <c r="AD77">
        <f t="shared" si="4"/>
        <v>2022.4117040835015</v>
      </c>
      <c r="AE77">
        <f>'IDT-1'!B77</f>
        <v>0</v>
      </c>
      <c r="AF77" s="24"/>
      <c r="AG77">
        <f t="shared" si="5"/>
        <v>2022.4117040835015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-57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10.0128</v>
      </c>
      <c r="E78">
        <f>GT_NG!P78</f>
        <v>13.476498733464677</v>
      </c>
      <c r="F78">
        <f>GT_Spot!P78</f>
        <v>0</v>
      </c>
      <c r="G78">
        <f>PPCL_NG!P78</f>
        <v>75.557148786838241</v>
      </c>
      <c r="H78">
        <f>PPCL_Spot!P78</f>
        <v>0</v>
      </c>
      <c r="I78">
        <f>Bawana_NG!P78</f>
        <v>99.606109136361866</v>
      </c>
      <c r="J78">
        <f>Bawana_RLNG!P78</f>
        <v>0</v>
      </c>
      <c r="K78">
        <f>Bawana_Spot!P78</f>
        <v>120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637.19255100936118</v>
      </c>
      <c r="P78" s="36">
        <v>48.332520469361143</v>
      </c>
      <c r="Q78" s="36">
        <v>14.497414407988588</v>
      </c>
      <c r="R78" s="38">
        <v>0</v>
      </c>
      <c r="S78" s="38">
        <v>0</v>
      </c>
      <c r="T78" s="37">
        <f>SUMPRODUCT(LTA!J78:AN78,LTA!J$101:AN$101,LTA!J$103:AN$103)</f>
        <v>114.61</v>
      </c>
      <c r="U78" s="37">
        <f>SUMPRODUCT(LTA!J78:AN78,LTA!J$102:AN$102,LTA!J$103:AN$103)</f>
        <v>177.20999999999998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821.06000000000017</v>
      </c>
      <c r="AB78" s="75">
        <f>-STOA!N78</f>
        <v>0</v>
      </c>
      <c r="AC78">
        <f t="shared" si="3"/>
        <v>19.325884535802206</v>
      </c>
      <c r="AD78">
        <f t="shared" si="4"/>
        <v>2048.2291580075735</v>
      </c>
      <c r="AE78">
        <f>'IDT-1'!B78</f>
        <v>0</v>
      </c>
      <c r="AF78" s="24"/>
      <c r="AG78">
        <f t="shared" si="5"/>
        <v>2048.2291580075735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-64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10.0128</v>
      </c>
      <c r="E79">
        <f>GT_NG!P79</f>
        <v>13.476498733464677</v>
      </c>
      <c r="F79">
        <f>GT_Spot!P79</f>
        <v>0</v>
      </c>
      <c r="G79">
        <f>PPCL_NG!P79</f>
        <v>75.557148786838241</v>
      </c>
      <c r="H79">
        <f>PPCL_Spot!P79</f>
        <v>0</v>
      </c>
      <c r="I79">
        <f>Bawana_NG!P79</f>
        <v>99.606109136361866</v>
      </c>
      <c r="J79">
        <f>Bawana_RLNG!P79</f>
        <v>0</v>
      </c>
      <c r="K79">
        <f>Bawana_Spot!P79</f>
        <v>120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696.28070236743463</v>
      </c>
      <c r="P79" s="36">
        <v>108.45451705610395</v>
      </c>
      <c r="Q79" s="36">
        <v>14.497414407988588</v>
      </c>
      <c r="R79" s="38">
        <v>0</v>
      </c>
      <c r="S79" s="38">
        <v>0</v>
      </c>
      <c r="T79" s="37">
        <f>SUMPRODUCT(LTA!J79:AN79,LTA!J$101:AN$101,LTA!J$103:AN$103)</f>
        <v>112.99</v>
      </c>
      <c r="U79" s="37">
        <f>SUMPRODUCT(LTA!J79:AN79,LTA!J$102:AN$102,LTA!J$103:AN$103)</f>
        <v>177.39999999999998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-25</v>
      </c>
      <c r="AA79" s="75">
        <f>STOA!H79</f>
        <v>869.4000000000002</v>
      </c>
      <c r="AB79" s="75">
        <f>-STOA!N79</f>
        <v>0</v>
      </c>
      <c r="AC79">
        <f t="shared" si="3"/>
        <v>22.598879852244437</v>
      </c>
      <c r="AD79">
        <f t="shared" si="4"/>
        <v>2007.0763106359477</v>
      </c>
      <c r="AE79">
        <f>'IDT-1'!B79</f>
        <v>0</v>
      </c>
      <c r="AF79" s="24"/>
      <c r="AG79">
        <f t="shared" si="5"/>
        <v>2007.0763106359477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-243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10.0128</v>
      </c>
      <c r="E80">
        <f>GT_NG!P80</f>
        <v>13.476498733464677</v>
      </c>
      <c r="F80">
        <f>GT_Spot!P80</f>
        <v>0</v>
      </c>
      <c r="G80">
        <f>PPCL_NG!P80</f>
        <v>75.557148786838241</v>
      </c>
      <c r="H80">
        <f>PPCL_Spot!P80</f>
        <v>0</v>
      </c>
      <c r="I80">
        <f>Bawana_NG!P80</f>
        <v>99.606109136361866</v>
      </c>
      <c r="J80">
        <f>Bawana_RLNG!P80</f>
        <v>0</v>
      </c>
      <c r="K80">
        <f>Bawana_Spot!P80</f>
        <v>120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712.36352593677293</v>
      </c>
      <c r="P80" s="36">
        <v>118.15999999999997</v>
      </c>
      <c r="Q80" s="36">
        <v>14.497414407988588</v>
      </c>
      <c r="R80" s="38">
        <v>0</v>
      </c>
      <c r="S80" s="38">
        <v>0</v>
      </c>
      <c r="T80" s="37">
        <f>SUMPRODUCT(LTA!J80:AN80,LTA!J$101:AN$101,LTA!J$103:AN$103)</f>
        <v>112.28</v>
      </c>
      <c r="U80" s="37">
        <f>SUMPRODUCT(LTA!J80:AN80,LTA!J$102:AN$102,LTA!J$103:AN$103)</f>
        <v>177.45999999999998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869.4000000000002</v>
      </c>
      <c r="AB80" s="75">
        <f>-STOA!N80</f>
        <v>0</v>
      </c>
      <c r="AC80">
        <f t="shared" si="3"/>
        <v>22.775706311949918</v>
      </c>
      <c r="AD80">
        <f t="shared" si="4"/>
        <v>2037.0377906894762</v>
      </c>
      <c r="AE80">
        <f>'IDT-1'!B80</f>
        <v>0</v>
      </c>
      <c r="AF80" s="24"/>
      <c r="AG80">
        <f t="shared" si="5"/>
        <v>2037.0377906894762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-263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10.0128</v>
      </c>
      <c r="E81">
        <f>GT_NG!P81</f>
        <v>13.476498733464677</v>
      </c>
      <c r="F81">
        <f>GT_Spot!P81</f>
        <v>0</v>
      </c>
      <c r="G81">
        <f>PPCL_NG!P81</f>
        <v>75.557148786838241</v>
      </c>
      <c r="H81">
        <f>PPCL_Spot!P81</f>
        <v>0</v>
      </c>
      <c r="I81">
        <f>Bawana_NG!P81</f>
        <v>99.606109136361866</v>
      </c>
      <c r="J81">
        <f>Bawana_RLNG!P81</f>
        <v>0</v>
      </c>
      <c r="K81">
        <f>Bawana_Spot!P81</f>
        <v>120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721.86774726442479</v>
      </c>
      <c r="P81" s="36">
        <v>118.15999999999997</v>
      </c>
      <c r="Q81" s="36">
        <v>14.497414407988588</v>
      </c>
      <c r="R81" s="38">
        <v>0</v>
      </c>
      <c r="S81" s="38">
        <v>0</v>
      </c>
      <c r="T81" s="37">
        <f>SUMPRODUCT(LTA!J81:AN81,LTA!J$101:AN$101,LTA!J$103:AN$103)</f>
        <v>111</v>
      </c>
      <c r="U81" s="37">
        <f>SUMPRODUCT(LTA!J81:AN81,LTA!J$102:AN$102,LTA!J$103:AN$103)</f>
        <v>177.45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869.4000000000002</v>
      </c>
      <c r="AB81" s="75">
        <f>-STOA!N81</f>
        <v>0</v>
      </c>
      <c r="AC81">
        <f t="shared" si="3"/>
        <v>22.634916399100572</v>
      </c>
      <c r="AD81">
        <f t="shared" si="4"/>
        <v>2069.3928019299778</v>
      </c>
      <c r="AE81">
        <f>'IDT-1'!B81</f>
        <v>0</v>
      </c>
      <c r="AF81" s="24"/>
      <c r="AG81">
        <f t="shared" si="5"/>
        <v>2069.3928019299778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-239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10.0128</v>
      </c>
      <c r="E82">
        <f>GT_NG!P82</f>
        <v>13.476498733464677</v>
      </c>
      <c r="F82">
        <f>GT_Spot!P82</f>
        <v>0</v>
      </c>
      <c r="G82">
        <f>PPCL_NG!P82</f>
        <v>75.557148786838241</v>
      </c>
      <c r="H82">
        <f>PPCL_Spot!P82</f>
        <v>0</v>
      </c>
      <c r="I82">
        <f>Bawana_NG!P82</f>
        <v>99.606109136361866</v>
      </c>
      <c r="J82">
        <f>Bawana_RLNG!P82</f>
        <v>0</v>
      </c>
      <c r="K82">
        <f>Bawana_Spot!P82</f>
        <v>120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737.97460589412026</v>
      </c>
      <c r="P82" s="36">
        <v>118.15999999999997</v>
      </c>
      <c r="Q82" s="36">
        <v>14.497414407988588</v>
      </c>
      <c r="R82" s="38">
        <v>0</v>
      </c>
      <c r="S82" s="38">
        <v>0</v>
      </c>
      <c r="T82" s="37">
        <f>SUMPRODUCT(LTA!J82:AN82,LTA!J$101:AN$101,LTA!J$103:AN$103)</f>
        <v>112.33</v>
      </c>
      <c r="U82" s="37">
        <f>SUMPRODUCT(LTA!J82:AN82,LTA!J$102:AN$102,LTA!J$103:AN$103)</f>
        <v>175.95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869.4000000000002</v>
      </c>
      <c r="AB82" s="75">
        <f>-STOA!N82</f>
        <v>0</v>
      </c>
      <c r="AC82">
        <f t="shared" si="3"/>
        <v>22.633110714686765</v>
      </c>
      <c r="AD82">
        <f t="shared" si="4"/>
        <v>2101.3314662440871</v>
      </c>
      <c r="AE82">
        <f>'IDT-1'!B82</f>
        <v>0</v>
      </c>
      <c r="AF82" s="24"/>
      <c r="AG82">
        <f t="shared" si="5"/>
        <v>2101.3314662440871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-223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10.0128</v>
      </c>
      <c r="E83">
        <f>GT_NG!P83</f>
        <v>13.476498733464677</v>
      </c>
      <c r="F83">
        <f>GT_Spot!P83</f>
        <v>0</v>
      </c>
      <c r="G83">
        <f>PPCL_NG!P83</f>
        <v>75.557148786838241</v>
      </c>
      <c r="H83">
        <f>PPCL_Spot!P83</f>
        <v>0</v>
      </c>
      <c r="I83">
        <f>Bawana_NG!P83</f>
        <v>99.606109136361866</v>
      </c>
      <c r="J83">
        <f>Bawana_RLNG!P83</f>
        <v>0</v>
      </c>
      <c r="K83">
        <f>Bawana_Spot!P83</f>
        <v>120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848.60672396269911</v>
      </c>
      <c r="P83" s="36">
        <v>118.15999999999997</v>
      </c>
      <c r="Q83" s="36">
        <v>32.555608308605343</v>
      </c>
      <c r="R83" s="38">
        <v>0</v>
      </c>
      <c r="S83" s="38">
        <v>0</v>
      </c>
      <c r="T83" s="37">
        <f>SUMPRODUCT(LTA!J83:AN83,LTA!J$101:AN$101,LTA!J$103:AN$103)</f>
        <v>111.59</v>
      </c>
      <c r="U83" s="37">
        <f>SUMPRODUCT(LTA!J83:AN83,LTA!J$102:AN$102,LTA!J$103:AN$103)</f>
        <v>181.01999999999998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859.68000000000006</v>
      </c>
      <c r="AB83" s="75">
        <f>-STOA!N83</f>
        <v>0</v>
      </c>
      <c r="AC83">
        <f t="shared" si="3"/>
        <v>24.552697447102044</v>
      </c>
      <c r="AD83">
        <f t="shared" si="4"/>
        <v>2128.7121914808667</v>
      </c>
      <c r="AE83">
        <f>'IDT-1'!B83</f>
        <v>0</v>
      </c>
      <c r="AF83" s="24"/>
      <c r="AG83">
        <f t="shared" si="5"/>
        <v>2128.7121914808667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-317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10.0128</v>
      </c>
      <c r="E84">
        <f>GT_NG!P84</f>
        <v>13.476498733464677</v>
      </c>
      <c r="F84">
        <f>GT_Spot!P84</f>
        <v>0</v>
      </c>
      <c r="G84">
        <f>PPCL_NG!P84</f>
        <v>75.557148786838241</v>
      </c>
      <c r="H84">
        <f>PPCL_Spot!P84</f>
        <v>0</v>
      </c>
      <c r="I84">
        <f>Bawana_NG!P84</f>
        <v>99.606109136361866</v>
      </c>
      <c r="J84">
        <f>Bawana_RLNG!P84</f>
        <v>0</v>
      </c>
      <c r="K84">
        <f>Bawana_Spot!P84</f>
        <v>120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880.77439796635304</v>
      </c>
      <c r="P84" s="36">
        <v>118.15999999999997</v>
      </c>
      <c r="Q84" s="36">
        <v>32.555608308605343</v>
      </c>
      <c r="R84" s="38">
        <v>0</v>
      </c>
      <c r="S84" s="38">
        <v>0</v>
      </c>
      <c r="T84" s="37">
        <f>SUMPRODUCT(LTA!J84:AN84,LTA!J$101:AN$101,LTA!J$103:AN$103)</f>
        <v>110.93</v>
      </c>
      <c r="U84" s="37">
        <f>SUMPRODUCT(LTA!J84:AN84,LTA!J$102:AN$102,LTA!J$103:AN$103)</f>
        <v>178.28000000000003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859.68000000000006</v>
      </c>
      <c r="AB84" s="75">
        <f>-STOA!N84</f>
        <v>0</v>
      </c>
      <c r="AC84">
        <f t="shared" si="3"/>
        <v>24.788096723289812</v>
      </c>
      <c r="AD84">
        <f t="shared" si="4"/>
        <v>2159.2444662083331</v>
      </c>
      <c r="AE84">
        <f>'IDT-1'!B84</f>
        <v>0</v>
      </c>
      <c r="AF84" s="24"/>
      <c r="AG84">
        <f t="shared" si="5"/>
        <v>2159.2444662083331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-315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10.0128</v>
      </c>
      <c r="E85">
        <f>GT_NG!P85</f>
        <v>13.476498733464677</v>
      </c>
      <c r="F85">
        <f>GT_Spot!P85</f>
        <v>0</v>
      </c>
      <c r="G85">
        <f>PPCL_NG!P85</f>
        <v>75.557148786838241</v>
      </c>
      <c r="H85">
        <f>PPCL_Spot!P85</f>
        <v>0</v>
      </c>
      <c r="I85">
        <f>Bawana_NG!P85</f>
        <v>99.606109136361866</v>
      </c>
      <c r="J85">
        <f>Bawana_RLNG!P85</f>
        <v>0</v>
      </c>
      <c r="K85">
        <f>Bawana_Spot!P85</f>
        <v>120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798.11561373235929</v>
      </c>
      <c r="P85" s="36">
        <v>118.15999999999997</v>
      </c>
      <c r="Q85" s="36">
        <v>32.555608308605343</v>
      </c>
      <c r="R85" s="38">
        <v>0</v>
      </c>
      <c r="S85" s="38">
        <v>0</v>
      </c>
      <c r="T85" s="37">
        <f>SUMPRODUCT(LTA!J85:AN85,LTA!J$101:AN$101,LTA!J$103:AN$103)</f>
        <v>109.93</v>
      </c>
      <c r="U85" s="37">
        <f>SUMPRODUCT(LTA!J85:AN85,LTA!J$102:AN$102,LTA!J$103:AN$103)</f>
        <v>177.98000000000002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859.68000000000006</v>
      </c>
      <c r="AB85" s="75">
        <f>-STOA!N85</f>
        <v>0</v>
      </c>
      <c r="AC85">
        <f t="shared" si="3"/>
        <v>23.649743683531881</v>
      </c>
      <c r="AD85">
        <f t="shared" si="4"/>
        <v>2121.4240350140976</v>
      </c>
      <c r="AE85">
        <f>'IDT-1'!B85</f>
        <v>0</v>
      </c>
      <c r="AF85" s="24"/>
      <c r="AG85">
        <f t="shared" si="5"/>
        <v>2121.4240350140976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-270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10.0128</v>
      </c>
      <c r="E86">
        <f>GT_NG!P86</f>
        <v>13.476498733464677</v>
      </c>
      <c r="F86">
        <f>GT_Spot!P86</f>
        <v>0</v>
      </c>
      <c r="G86">
        <f>PPCL_NG!P86</f>
        <v>75.557148786838241</v>
      </c>
      <c r="H86">
        <f>PPCL_Spot!P86</f>
        <v>0</v>
      </c>
      <c r="I86">
        <f>Bawana_NG!P86</f>
        <v>99.606109136361866</v>
      </c>
      <c r="J86">
        <f>Bawana_RLNG!P86</f>
        <v>0</v>
      </c>
      <c r="K86">
        <f>Bawana_Spot!P86</f>
        <v>120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811.18272326378496</v>
      </c>
      <c r="P86" s="36">
        <v>118.15999999999997</v>
      </c>
      <c r="Q86" s="36">
        <v>32.555608308605343</v>
      </c>
      <c r="R86" s="38">
        <v>0</v>
      </c>
      <c r="S86" s="38">
        <v>0</v>
      </c>
      <c r="T86" s="37">
        <f>SUMPRODUCT(LTA!J86:AN86,LTA!J$101:AN$101,LTA!J$103:AN$103)</f>
        <v>107.26</v>
      </c>
      <c r="U86" s="37">
        <f>SUMPRODUCT(LTA!J86:AN86,LTA!J$102:AN$102,LTA!J$103:AN$103)</f>
        <v>176.36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859.68000000000006</v>
      </c>
      <c r="AB86" s="75">
        <f>-STOA!N86</f>
        <v>0</v>
      </c>
      <c r="AC86">
        <f t="shared" si="3"/>
        <v>23.531663441920127</v>
      </c>
      <c r="AD86">
        <f t="shared" si="4"/>
        <v>2152.3192247871352</v>
      </c>
      <c r="AE86">
        <f>'IDT-1'!B86</f>
        <v>0</v>
      </c>
      <c r="AF86" s="24"/>
      <c r="AG86">
        <f t="shared" si="5"/>
        <v>2152.3192247871352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-248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10.0128</v>
      </c>
      <c r="E87">
        <f>GT_NG!P87</f>
        <v>14.47768957021626</v>
      </c>
      <c r="F87">
        <f>GT_Spot!P87</f>
        <v>0</v>
      </c>
      <c r="G87">
        <f>PPCL_NG!P87</f>
        <v>75.557148786838241</v>
      </c>
      <c r="H87">
        <f>PPCL_Spot!P87</f>
        <v>0</v>
      </c>
      <c r="I87">
        <f>Bawana_NG!P87</f>
        <v>99.606109136361866</v>
      </c>
      <c r="J87">
        <f>Bawana_RLNG!P87</f>
        <v>0</v>
      </c>
      <c r="K87">
        <f>Bawana_Spot!P87</f>
        <v>120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807.99101223467767</v>
      </c>
      <c r="P87" s="36">
        <v>118.15999999999997</v>
      </c>
      <c r="Q87" s="36">
        <v>32.555608308605343</v>
      </c>
      <c r="R87" s="38">
        <v>0</v>
      </c>
      <c r="S87" s="38">
        <v>0</v>
      </c>
      <c r="T87" s="37">
        <f>SUMPRODUCT(LTA!J87:AN87,LTA!J$101:AN$101,LTA!J$103:AN$103)</f>
        <v>104.7</v>
      </c>
      <c r="U87" s="37">
        <f>SUMPRODUCT(LTA!J87:AN87,LTA!J$102:AN$102,LTA!J$103:AN$103)</f>
        <v>171.12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859.68000000000006</v>
      </c>
      <c r="AB87" s="75">
        <f>-STOA!N87</f>
        <v>0</v>
      </c>
      <c r="AC87">
        <f t="shared" si="3"/>
        <v>23.798871965115211</v>
      </c>
      <c r="AD87">
        <f t="shared" si="4"/>
        <v>2102.0614960715843</v>
      </c>
      <c r="AE87">
        <f>'IDT-1'!B87</f>
        <v>0</v>
      </c>
      <c r="AF87" s="24"/>
      <c r="AG87">
        <f t="shared" si="5"/>
        <v>2102.0614960715843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-288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10.0128</v>
      </c>
      <c r="E88">
        <f>GT_NG!P88</f>
        <v>14.47768957021626</v>
      </c>
      <c r="F88">
        <f>GT_Spot!P88</f>
        <v>0</v>
      </c>
      <c r="G88">
        <f>PPCL_NG!P88</f>
        <v>75.557148786838241</v>
      </c>
      <c r="H88">
        <f>PPCL_Spot!P88</f>
        <v>0</v>
      </c>
      <c r="I88">
        <f>Bawana_NG!P88</f>
        <v>99.606109136361866</v>
      </c>
      <c r="J88">
        <f>Bawana_RLNG!P88</f>
        <v>0</v>
      </c>
      <c r="K88">
        <f>Bawana_Spot!P88</f>
        <v>120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819.81126226509605</v>
      </c>
      <c r="P88" s="36">
        <v>118.15999999999997</v>
      </c>
      <c r="Q88" s="36">
        <v>32.555608308605343</v>
      </c>
      <c r="R88" s="38">
        <v>0</v>
      </c>
      <c r="S88" s="38">
        <v>0</v>
      </c>
      <c r="T88" s="37">
        <f>SUMPRODUCT(LTA!J88:AN88,LTA!J$101:AN$101,LTA!J$103:AN$103)</f>
        <v>115.33</v>
      </c>
      <c r="U88" s="37">
        <f>SUMPRODUCT(LTA!J88:AN88,LTA!J$102:AN$102,LTA!J$103:AN$103)</f>
        <v>179.11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859.68000000000006</v>
      </c>
      <c r="AB88" s="75">
        <f>-STOA!N88</f>
        <v>0</v>
      </c>
      <c r="AC88">
        <f t="shared" si="3"/>
        <v>23.844792977328012</v>
      </c>
      <c r="AD88">
        <f t="shared" si="4"/>
        <v>2157.4558250897903</v>
      </c>
      <c r="AE88">
        <f>'IDT-1'!B88</f>
        <v>0</v>
      </c>
      <c r="AF88" s="24"/>
      <c r="AG88">
        <f t="shared" si="5"/>
        <v>2157.4558250897903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-263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10.0128</v>
      </c>
      <c r="E89">
        <f>GT_NG!P89</f>
        <v>14.47768957021626</v>
      </c>
      <c r="F89">
        <f>GT_Spot!P89</f>
        <v>0</v>
      </c>
      <c r="G89">
        <f>PPCL_NG!P89</f>
        <v>75.557148786838241</v>
      </c>
      <c r="H89">
        <f>PPCL_Spot!P89</f>
        <v>0</v>
      </c>
      <c r="I89">
        <f>Bawana_NG!P89</f>
        <v>99.606109136361866</v>
      </c>
      <c r="J89">
        <f>Bawana_RLNG!P89</f>
        <v>0</v>
      </c>
      <c r="K89">
        <f>Bawana_Spot!P89</f>
        <v>120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848.64872403106165</v>
      </c>
      <c r="P89" s="36">
        <v>118.15999999999997</v>
      </c>
      <c r="Q89" s="36">
        <v>32.555608308605343</v>
      </c>
      <c r="R89" s="38">
        <v>0</v>
      </c>
      <c r="S89" s="38">
        <v>0</v>
      </c>
      <c r="T89" s="37">
        <f>SUMPRODUCT(LTA!J89:AN89,LTA!J$101:AN$101,LTA!J$103:AN$103)</f>
        <v>114.63</v>
      </c>
      <c r="U89" s="37">
        <f>SUMPRODUCT(LTA!J89:AN89,LTA!J$102:AN$102,LTA!J$103:AN$103)</f>
        <v>178.12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859.68000000000006</v>
      </c>
      <c r="AB89" s="75">
        <f>-STOA!N89</f>
        <v>0</v>
      </c>
      <c r="AC89">
        <f t="shared" si="3"/>
        <v>24.571987654589243</v>
      </c>
      <c r="AD89">
        <f t="shared" si="4"/>
        <v>2128.8760921784942</v>
      </c>
      <c r="AE89">
        <f>'IDT-1'!B89</f>
        <v>0</v>
      </c>
      <c r="AF89" s="24"/>
      <c r="AG89">
        <f t="shared" si="5"/>
        <v>2128.8760921784942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-318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10.0128</v>
      </c>
      <c r="E90">
        <f>GT_NG!P90</f>
        <v>14.47768957021626</v>
      </c>
      <c r="F90">
        <f>GT_Spot!P90</f>
        <v>0</v>
      </c>
      <c r="G90">
        <f>PPCL_NG!P90</f>
        <v>75.557148786838241</v>
      </c>
      <c r="H90">
        <f>PPCL_Spot!P90</f>
        <v>0</v>
      </c>
      <c r="I90">
        <f>Bawana_NG!P90</f>
        <v>99.606109136361866</v>
      </c>
      <c r="J90">
        <f>Bawana_RLNG!P90</f>
        <v>0</v>
      </c>
      <c r="K90">
        <f>Bawana_Spot!P90</f>
        <v>120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906.77778355173257</v>
      </c>
      <c r="P90" s="36">
        <v>118.15999999999997</v>
      </c>
      <c r="Q90" s="36">
        <v>32.555608308605343</v>
      </c>
      <c r="R90" s="38">
        <v>0</v>
      </c>
      <c r="S90" s="38">
        <v>0</v>
      </c>
      <c r="T90" s="37">
        <f>SUMPRODUCT(LTA!J90:AN90,LTA!J$101:AN$101,LTA!J$103:AN$103)</f>
        <v>113.85</v>
      </c>
      <c r="U90" s="37">
        <f>SUMPRODUCT(LTA!J90:AN90,LTA!J$102:AN$102,LTA!J$103:AN$103)</f>
        <v>177.11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859.68000000000006</v>
      </c>
      <c r="AB90" s="75">
        <f>-STOA!N90</f>
        <v>0</v>
      </c>
      <c r="AC90">
        <f t="shared" si="3"/>
        <v>25.227577673770664</v>
      </c>
      <c r="AD90">
        <f t="shared" si="4"/>
        <v>2166.5595616799837</v>
      </c>
      <c r="AE90">
        <f>'IDT-1'!B90</f>
        <v>0</v>
      </c>
      <c r="AF90" s="24"/>
      <c r="AG90">
        <f t="shared" si="5"/>
        <v>2166.5595616799837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-336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10.0128</v>
      </c>
      <c r="E91">
        <f>GT_NG!P91</f>
        <v>14.47768957021626</v>
      </c>
      <c r="F91">
        <f>GT_Spot!P91</f>
        <v>0</v>
      </c>
      <c r="G91">
        <f>PPCL_NG!P91</f>
        <v>75.557148786838241</v>
      </c>
      <c r="H91">
        <f>PPCL_Spot!P91</f>
        <v>0</v>
      </c>
      <c r="I91">
        <f>Bawana_NG!P91</f>
        <v>99.606109136361866</v>
      </c>
      <c r="J91">
        <f>Bawana_RLNG!P91</f>
        <v>0</v>
      </c>
      <c r="K91">
        <f>Bawana_Spot!P91</f>
        <v>120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919.04572995741307</v>
      </c>
      <c r="P91" s="36">
        <v>118.15999999999997</v>
      </c>
      <c r="Q91" s="36">
        <v>32.555608308605343</v>
      </c>
      <c r="R91" s="38">
        <v>0</v>
      </c>
      <c r="S91" s="38">
        <v>0</v>
      </c>
      <c r="T91" s="37">
        <f>SUMPRODUCT(LTA!J91:AN91,LTA!J$101:AN$101,LTA!J$103:AN$103)</f>
        <v>113.33</v>
      </c>
      <c r="U91" s="37">
        <f>SUMPRODUCT(LTA!J91:AN91,LTA!J$102:AN$102,LTA!J$103:AN$103)</f>
        <v>176.11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967.2700000000001</v>
      </c>
      <c r="AB91" s="75">
        <f>-STOA!N91</f>
        <v>0</v>
      </c>
      <c r="AC91">
        <f t="shared" si="3"/>
        <v>28.124480254279476</v>
      </c>
      <c r="AD91">
        <f t="shared" si="4"/>
        <v>2073.0006055051549</v>
      </c>
      <c r="AE91">
        <f>'IDT-1'!B91</f>
        <v>0</v>
      </c>
      <c r="AF91" s="24"/>
      <c r="AG91">
        <f t="shared" si="5"/>
        <v>2073.0006055051549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-545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10.0128</v>
      </c>
      <c r="E92">
        <f>GT_NG!P92</f>
        <v>14.47768957021626</v>
      </c>
      <c r="F92">
        <f>GT_Spot!P92</f>
        <v>0</v>
      </c>
      <c r="G92">
        <f>PPCL_NG!P92</f>
        <v>75.557148786838241</v>
      </c>
      <c r="H92">
        <f>PPCL_Spot!P92</f>
        <v>0</v>
      </c>
      <c r="I92">
        <f>Bawana_NG!P92</f>
        <v>99.606109136361866</v>
      </c>
      <c r="J92">
        <f>Bawana_RLNG!P92</f>
        <v>0</v>
      </c>
      <c r="K92">
        <f>Bawana_Spot!P92</f>
        <v>120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945.85309693894521</v>
      </c>
      <c r="P92" s="36">
        <v>118.15999999999997</v>
      </c>
      <c r="Q92" s="36">
        <v>32.555608308605343</v>
      </c>
      <c r="R92" s="38">
        <v>0</v>
      </c>
      <c r="S92" s="38">
        <v>0</v>
      </c>
      <c r="T92" s="37">
        <f>SUMPRODUCT(LTA!J92:AN92,LTA!J$101:AN$101,LTA!J$103:AN$103)</f>
        <v>112.89</v>
      </c>
      <c r="U92" s="37">
        <f>SUMPRODUCT(LTA!J92:AN92,LTA!J$102:AN$102,LTA!J$103:AN$103)</f>
        <v>175.64999999999998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965.25000000000011</v>
      </c>
      <c r="AB92" s="75">
        <f>-STOA!N92</f>
        <v>0</v>
      </c>
      <c r="AC92">
        <f t="shared" si="3"/>
        <v>28.290298446105979</v>
      </c>
      <c r="AD92">
        <f t="shared" si="4"/>
        <v>2101.7221542948605</v>
      </c>
      <c r="AE92">
        <f>'IDT-1'!B92</f>
        <v>0</v>
      </c>
      <c r="AF92" s="24"/>
      <c r="AG92">
        <f t="shared" si="5"/>
        <v>2101.7221542948605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-540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10.0128</v>
      </c>
      <c r="E93">
        <f>GT_NG!P93</f>
        <v>14.47768957021626</v>
      </c>
      <c r="F93">
        <f>GT_Spot!P93</f>
        <v>0</v>
      </c>
      <c r="G93">
        <f>PPCL_NG!P93</f>
        <v>75.557148786838241</v>
      </c>
      <c r="H93">
        <f>PPCL_Spot!P93</f>
        <v>0</v>
      </c>
      <c r="I93">
        <f>Bawana_NG!P93</f>
        <v>99.606109136361866</v>
      </c>
      <c r="J93">
        <f>Bawana_RLNG!P93</f>
        <v>0</v>
      </c>
      <c r="K93">
        <f>Bawana_Spot!P93</f>
        <v>120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902.15507833783772</v>
      </c>
      <c r="P93" s="36">
        <v>87.000000000000014</v>
      </c>
      <c r="Q93" s="36">
        <v>14.497414407988588</v>
      </c>
      <c r="R93" s="38">
        <v>0</v>
      </c>
      <c r="S93" s="38">
        <v>0</v>
      </c>
      <c r="T93" s="37">
        <f>SUMPRODUCT(LTA!J93:AN93,LTA!J$101:AN$101,LTA!J$103:AN$103)</f>
        <v>111.88</v>
      </c>
      <c r="U93" s="37">
        <f>SUMPRODUCT(LTA!J93:AN93,LTA!J$102:AN$102,LTA!J$103:AN$103)</f>
        <v>174.21999999999997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965.25000000000011</v>
      </c>
      <c r="AB93" s="75">
        <f>-STOA!N93</f>
        <v>0</v>
      </c>
      <c r="AC93">
        <f t="shared" si="3"/>
        <v>26.962866762370069</v>
      </c>
      <c r="AD93">
        <f t="shared" si="4"/>
        <v>2062.6933734768727</v>
      </c>
      <c r="AE93">
        <f>'IDT-1'!B93</f>
        <v>0</v>
      </c>
      <c r="AF93" s="24"/>
      <c r="AG93">
        <f t="shared" si="5"/>
        <v>2062.6933734768727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-485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10.0128</v>
      </c>
      <c r="E94">
        <f>GT_NG!P94</f>
        <v>14.47768957021626</v>
      </c>
      <c r="F94">
        <f>GT_Spot!P94</f>
        <v>0</v>
      </c>
      <c r="G94">
        <f>PPCL_NG!P94</f>
        <v>75.557148786838241</v>
      </c>
      <c r="H94">
        <f>PPCL_Spot!P94</f>
        <v>0</v>
      </c>
      <c r="I94">
        <f>Bawana_NG!P94</f>
        <v>99.606109136361866</v>
      </c>
      <c r="J94">
        <f>Bawana_RLNG!P94</f>
        <v>0</v>
      </c>
      <c r="K94">
        <f>Bawana_Spot!P94</f>
        <v>120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902.15507833783772</v>
      </c>
      <c r="P94" s="36">
        <v>58</v>
      </c>
      <c r="Q94" s="36">
        <v>14.497414407988588</v>
      </c>
      <c r="R94" s="38">
        <v>0</v>
      </c>
      <c r="S94" s="38">
        <v>0</v>
      </c>
      <c r="T94" s="37">
        <f>SUMPRODUCT(LTA!J94:AN94,LTA!J$101:AN$101,LTA!J$103:AN$103)</f>
        <v>112.67</v>
      </c>
      <c r="U94" s="37">
        <f>SUMPRODUCT(LTA!J94:AN94,LTA!J$102:AN$102,LTA!J$103:AN$103)</f>
        <v>179.89999999999998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965.25000000000011</v>
      </c>
      <c r="AB94" s="75">
        <f>-STOA!N94</f>
        <v>0</v>
      </c>
      <c r="AC94">
        <f t="shared" si="3"/>
        <v>26.365087023871276</v>
      </c>
      <c r="AD94">
        <f t="shared" si="4"/>
        <v>2085.7611532153715</v>
      </c>
      <c r="AE94">
        <f>'IDT-1'!B94</f>
        <v>0</v>
      </c>
      <c r="AF94" s="24"/>
      <c r="AG94">
        <f t="shared" si="5"/>
        <v>2085.7611532153715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-440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10.0128</v>
      </c>
      <c r="E95">
        <f>GT_NG!P95</f>
        <v>14.47768957021626</v>
      </c>
      <c r="F95">
        <f>GT_Spot!P95</f>
        <v>0</v>
      </c>
      <c r="G95">
        <f>PPCL_NG!P95</f>
        <v>75.557148786838241</v>
      </c>
      <c r="H95">
        <f>PPCL_Spot!P95</f>
        <v>0</v>
      </c>
      <c r="I95">
        <f>Bawana_NG!P95</f>
        <v>99.606109136361866</v>
      </c>
      <c r="J95">
        <f>Bawana_RLNG!P95</f>
        <v>0</v>
      </c>
      <c r="K95">
        <f>Bawana_Spot!P95</f>
        <v>120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885.45498812383619</v>
      </c>
      <c r="P95" s="36">
        <v>58</v>
      </c>
      <c r="Q95" s="36">
        <v>14.497414407988588</v>
      </c>
      <c r="R95" s="38">
        <v>0</v>
      </c>
      <c r="S95" s="38">
        <v>0</v>
      </c>
      <c r="T95" s="37">
        <f>SUMPRODUCT(LTA!J95:AN95,LTA!J$101:AN$101,LTA!J$103:AN$103)</f>
        <v>112.67</v>
      </c>
      <c r="U95" s="37">
        <f>SUMPRODUCT(LTA!J95:AN95,LTA!J$102:AN$102,LTA!J$103:AN$103)</f>
        <v>179.92999999999998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964.25000000000011</v>
      </c>
      <c r="AB95" s="75">
        <f>-STOA!N95</f>
        <v>0</v>
      </c>
      <c r="AC95">
        <f t="shared" si="3"/>
        <v>26.413787162998556</v>
      </c>
      <c r="AD95">
        <f t="shared" si="4"/>
        <v>2045.0423628622427</v>
      </c>
      <c r="AE95">
        <f>'IDT-1'!B95</f>
        <v>0</v>
      </c>
      <c r="AF95" s="24"/>
      <c r="AG95">
        <f t="shared" si="5"/>
        <v>2045.0423628622427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-463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10.0128</v>
      </c>
      <c r="E96">
        <f>GT_NG!P96</f>
        <v>14.47768957021626</v>
      </c>
      <c r="F96">
        <f>GT_Spot!P96</f>
        <v>0</v>
      </c>
      <c r="G96">
        <f>PPCL_NG!P96</f>
        <v>75.557148786838241</v>
      </c>
      <c r="H96">
        <f>PPCL_Spot!P96</f>
        <v>0</v>
      </c>
      <c r="I96">
        <f>Bawana_NG!P96</f>
        <v>99.606109136361866</v>
      </c>
      <c r="J96">
        <f>Bawana_RLNG!P96</f>
        <v>0</v>
      </c>
      <c r="K96">
        <f>Bawana_Spot!P96</f>
        <v>120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882.28306241039911</v>
      </c>
      <c r="P96" s="36">
        <v>58</v>
      </c>
      <c r="Q96" s="36">
        <v>14.497414407988588</v>
      </c>
      <c r="R96" s="38">
        <v>0</v>
      </c>
      <c r="S96" s="38">
        <v>0</v>
      </c>
      <c r="T96" s="37">
        <f>SUMPRODUCT(LTA!J96:AN96,LTA!J$101:AN$101,LTA!J$103:AN$103)</f>
        <v>112.67</v>
      </c>
      <c r="U96" s="37">
        <f>SUMPRODUCT(LTA!J96:AN96,LTA!J$102:AN$102,LTA!J$103:AN$103)</f>
        <v>179.92999999999998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964.25000000000011</v>
      </c>
      <c r="AB96" s="75">
        <f>-STOA!N96</f>
        <v>0</v>
      </c>
      <c r="AC96">
        <f t="shared" si="3"/>
        <v>26.439142981853486</v>
      </c>
      <c r="AD96">
        <f t="shared" si="4"/>
        <v>2035.8450813299507</v>
      </c>
      <c r="AE96">
        <f>'IDT-1'!B96</f>
        <v>0</v>
      </c>
      <c r="AF96" s="24"/>
      <c r="AG96">
        <f t="shared" si="5"/>
        <v>2035.8450813299507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-469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10.0128</v>
      </c>
      <c r="E97">
        <f>GT_NG!P97</f>
        <v>14.47768957021626</v>
      </c>
      <c r="F97">
        <f>GT_Spot!P97</f>
        <v>0</v>
      </c>
      <c r="G97">
        <f>PPCL_NG!P97</f>
        <v>75.557148786838241</v>
      </c>
      <c r="H97">
        <f>PPCL_Spot!P97</f>
        <v>0</v>
      </c>
      <c r="I97">
        <f>Bawana_NG!P97</f>
        <v>99.606109136361866</v>
      </c>
      <c r="J97">
        <f>Bawana_RLNG!P97</f>
        <v>0</v>
      </c>
      <c r="K97">
        <f>Bawana_Spot!P97</f>
        <v>120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878.85092841278254</v>
      </c>
      <c r="P97" s="36">
        <v>58</v>
      </c>
      <c r="Q97" s="36">
        <v>14.497414407988588</v>
      </c>
      <c r="R97" s="38">
        <v>0</v>
      </c>
      <c r="S97" s="38">
        <v>0</v>
      </c>
      <c r="T97" s="37">
        <f>SUMPRODUCT(LTA!J97:AN97,LTA!J$101:AN$101,LTA!J$103:AN$103)</f>
        <v>112.67</v>
      </c>
      <c r="U97" s="37">
        <f>SUMPRODUCT(LTA!J97:AN97,LTA!J$102:AN$102,LTA!J$103:AN$103)</f>
        <v>179.92999999999998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964.25000000000011</v>
      </c>
      <c r="AB97" s="75">
        <f>-STOA!N97</f>
        <v>0</v>
      </c>
      <c r="AC97">
        <f t="shared" si="3"/>
        <v>26.93274972648398</v>
      </c>
      <c r="AD97">
        <f t="shared" si="4"/>
        <v>1972.9193405877036</v>
      </c>
      <c r="AE97">
        <f>'IDT-1'!B97</f>
        <v>0</v>
      </c>
      <c r="AF97" s="24"/>
      <c r="AG97">
        <f t="shared" si="5"/>
        <v>1972.9193405877036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-528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10.0128</v>
      </c>
      <c r="E98">
        <f>GT_NG!P98</f>
        <v>14.47768957021626</v>
      </c>
      <c r="F98">
        <f>GT_Spot!P98</f>
        <v>0</v>
      </c>
      <c r="G98">
        <f>PPCL_NG!P98</f>
        <v>75.557148786838241</v>
      </c>
      <c r="H98">
        <f>PPCL_Spot!P98</f>
        <v>0</v>
      </c>
      <c r="I98">
        <f>Bawana_NG!P98</f>
        <v>99.606109136361866</v>
      </c>
      <c r="J98">
        <f>Bawana_RLNG!P98</f>
        <v>0</v>
      </c>
      <c r="K98">
        <f>Bawana_Spot!P98</f>
        <v>120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864.58712462950086</v>
      </c>
      <c r="P98" s="36">
        <v>58</v>
      </c>
      <c r="Q98" s="36">
        <v>14.497414407988588</v>
      </c>
      <c r="R98" s="38">
        <v>0</v>
      </c>
      <c r="S98" s="38">
        <v>0</v>
      </c>
      <c r="T98" s="37">
        <f>SUMPRODUCT(LTA!J98:AN98,LTA!J$101:AN$101,LTA!J$103:AN$103)</f>
        <v>112.67</v>
      </c>
      <c r="U98" s="37">
        <f>SUMPRODUCT(LTA!J98:AN98,LTA!J$102:AN$102,LTA!J$103:AN$103)</f>
        <v>179.92999999999998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964.25000000000011</v>
      </c>
      <c r="AB98" s="75">
        <f>-STOA!N98</f>
        <v>0</v>
      </c>
      <c r="AC98">
        <f t="shared" si="3"/>
        <v>26.984790803635008</v>
      </c>
      <c r="AD98">
        <f t="shared" si="4"/>
        <v>1938.6034957272709</v>
      </c>
      <c r="AE98">
        <f>'IDT-1'!B98</f>
        <v>0</v>
      </c>
      <c r="AF98" s="24"/>
      <c r="AG98">
        <f t="shared" si="5"/>
        <v>1938.6034957272709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-548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0.24100600999999963</v>
      </c>
      <c r="E99">
        <f t="shared" si="6"/>
        <v>0.30695159454310422</v>
      </c>
      <c r="F99">
        <f t="shared" si="6"/>
        <v>0</v>
      </c>
      <c r="G99">
        <f t="shared" si="6"/>
        <v>1.8133715708841189</v>
      </c>
      <c r="H99">
        <f t="shared" si="6"/>
        <v>0</v>
      </c>
      <c r="I99">
        <f t="shared" si="6"/>
        <v>2.3905466192726856</v>
      </c>
      <c r="J99">
        <f t="shared" si="6"/>
        <v>0</v>
      </c>
      <c r="K99">
        <f t="shared" si="6"/>
        <v>2.88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18.228690154482923</v>
      </c>
      <c r="P99" s="36">
        <f t="shared" si="6"/>
        <v>1.6463590796867411</v>
      </c>
      <c r="Q99" s="36">
        <f t="shared" si="6"/>
        <v>0.28789161546610093</v>
      </c>
      <c r="R99" s="38">
        <f t="shared" si="6"/>
        <v>0.50116880074784487</v>
      </c>
      <c r="S99" s="38">
        <f t="shared" si="6"/>
        <v>0</v>
      </c>
      <c r="T99" s="37">
        <f t="shared" si="6"/>
        <v>6.8833374999999997</v>
      </c>
      <c r="U99" s="37">
        <f t="shared" si="6"/>
        <v>4.1071824999999977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-5.0697474999999992</v>
      </c>
      <c r="AA99" s="75">
        <f t="shared" si="6"/>
        <v>20.577942499999995</v>
      </c>
      <c r="AB99" s="75">
        <f t="shared" si="6"/>
        <v>0</v>
      </c>
      <c r="AC99">
        <f t="shared" si="6"/>
        <v>0.61816618707573434</v>
      </c>
      <c r="AD99">
        <f t="shared" si="6"/>
        <v>48.985769258007799</v>
      </c>
      <c r="AE99">
        <f t="shared" si="6"/>
        <v>0</v>
      </c>
      <c r="AG99">
        <f t="shared" si="6"/>
        <v>48.985769258007799</v>
      </c>
      <c r="AI99">
        <f t="shared" si="6"/>
        <v>0</v>
      </c>
      <c r="AJ99">
        <f t="shared" si="6"/>
        <v>0</v>
      </c>
      <c r="AK99">
        <f t="shared" si="6"/>
        <v>1.4985E-2</v>
      </c>
      <c r="AL99">
        <f t="shared" si="6"/>
        <v>-5.2057500000000001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45178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5.6925199999999991</v>
      </c>
      <c r="E3">
        <f>GT_NG!Q3</f>
        <v>8.0167014613778704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832.82805220403179</v>
      </c>
      <c r="P3" s="36">
        <v>68.329999999999984</v>
      </c>
      <c r="Q3" s="36">
        <v>0</v>
      </c>
      <c r="R3" s="38">
        <v>0</v>
      </c>
      <c r="S3" s="38">
        <v>0</v>
      </c>
      <c r="T3" s="37">
        <f>SUMPRODUCT(LTA!J3:AN3,LTA!J$101:AN$101,LTA!J$104:AN$104)</f>
        <v>83.33</v>
      </c>
      <c r="U3" s="37">
        <f>SUMPRODUCT(LTA!J3:AN3,LTA!J$102:AN$102,LTA!J$104:AN$104)</f>
        <v>136.26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-45</v>
      </c>
      <c r="AA3" s="75">
        <f>STOA!I3</f>
        <v>344.1</v>
      </c>
      <c r="AB3" s="75">
        <f>-STOA!O3</f>
        <v>-36</v>
      </c>
      <c r="AC3">
        <f>SUMIF(B3:AB3,"&gt;0")*$AC$2-SUMIF(B3:AB3,"&lt;0")*($AC$2/(1-$AC$2))+SUMIF(AI3:AR3,"&gt;0")*$AC$2-SUMIF(AI3:AR3,"&lt;0")*($AC$2/(1-$AC$2))</f>
        <v>16.121352074539381</v>
      </c>
      <c r="AD3">
        <f>SUM(B3:AB3,AI3:AR3)-AC3</f>
        <v>1311.6220645695919</v>
      </c>
      <c r="AE3">
        <f>'IDT-1'!C3</f>
        <v>0</v>
      </c>
      <c r="AF3" s="24"/>
      <c r="AG3">
        <f>SUM(AD3:AF3)</f>
        <v>1311.6220645695919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-170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5.6925199999999991</v>
      </c>
      <c r="E4">
        <f>GT_NG!Q4</f>
        <v>8.0167014613778704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829.49298740966083</v>
      </c>
      <c r="P4" s="36">
        <v>68.329999999999984</v>
      </c>
      <c r="Q4" s="36">
        <v>0</v>
      </c>
      <c r="R4" s="38">
        <v>0</v>
      </c>
      <c r="S4" s="38">
        <v>0</v>
      </c>
      <c r="T4" s="37">
        <f>SUMPRODUCT(LTA!J4:AN4,LTA!J$101:AN$101,LTA!J$104:AN$104)</f>
        <v>83.33</v>
      </c>
      <c r="U4" s="37">
        <f>SUMPRODUCT(LTA!J4:AN4,LTA!J$102:AN$102,LTA!J$104:AN$104)</f>
        <v>136.26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-60</v>
      </c>
      <c r="AA4" s="75">
        <f>STOA!I4</f>
        <v>344.1</v>
      </c>
      <c r="AB4" s="75">
        <f>-STOA!O4</f>
        <v>-36</v>
      </c>
      <c r="AC4">
        <f t="shared" ref="AC4:AC67" si="0">SUMIF(B4:AB4,"&gt;0")*$AC$2-SUMIF(B4:AB4,"&lt;0")*($AC$2/(1-$AC$2))+SUMIF(AI4:AR4,"&gt;0")*$AC$2-SUMIF(AI4:AR4,"&lt;0")*($AC$2/(1-$AC$2))</f>
        <v>16.242931672226234</v>
      </c>
      <c r="AD4">
        <f t="shared" ref="AD4:AD67" si="1">SUM(B4:AB4,AI4:AR4)-AC4</f>
        <v>1291.1654201775339</v>
      </c>
      <c r="AE4">
        <f>'IDT-1'!C4</f>
        <v>0</v>
      </c>
      <c r="AF4" s="24"/>
      <c r="AG4">
        <f t="shared" ref="AG4:AG67" si="2">SUM(AD4:AF4)</f>
        <v>1291.1654201775339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-172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5.6925199999999991</v>
      </c>
      <c r="E5">
        <f>GT_NG!Q5</f>
        <v>8.0167014613778704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825.31617479316685</v>
      </c>
      <c r="P5" s="36">
        <v>68.329999999999984</v>
      </c>
      <c r="Q5" s="36">
        <v>0</v>
      </c>
      <c r="R5" s="38">
        <v>0</v>
      </c>
      <c r="S5" s="38">
        <v>0</v>
      </c>
      <c r="T5" s="37">
        <f>SUMPRODUCT(LTA!J5:AN5,LTA!J$101:AN$101,LTA!J$104:AN$104)</f>
        <v>83.33</v>
      </c>
      <c r="U5" s="37">
        <f>SUMPRODUCT(LTA!J5:AN5,LTA!J$102:AN$102,LTA!J$104:AN$104)</f>
        <v>136.26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-75</v>
      </c>
      <c r="AA5" s="75">
        <f>STOA!I5</f>
        <v>344.1</v>
      </c>
      <c r="AB5" s="75">
        <f>-STOA!O5</f>
        <v>-36</v>
      </c>
      <c r="AC5">
        <f t="shared" si="0"/>
        <v>16.277200741378653</v>
      </c>
      <c r="AD5">
        <f t="shared" si="1"/>
        <v>1278.9543384918875</v>
      </c>
      <c r="AE5">
        <f>'IDT-1'!C5</f>
        <v>0</v>
      </c>
      <c r="AF5" s="24"/>
      <c r="AG5">
        <f t="shared" si="2"/>
        <v>1278.9543384918875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-165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5.6925199999999991</v>
      </c>
      <c r="E6">
        <f>GT_NG!Q6</f>
        <v>8.0167014613778704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824.76826921402119</v>
      </c>
      <c r="P6" s="36">
        <v>68.329999999999984</v>
      </c>
      <c r="Q6" s="36">
        <v>0</v>
      </c>
      <c r="R6" s="38">
        <v>0</v>
      </c>
      <c r="S6" s="38">
        <v>0</v>
      </c>
      <c r="T6" s="37">
        <f>SUMPRODUCT(LTA!J6:AN6,LTA!J$101:AN$101,LTA!J$104:AN$104)</f>
        <v>83.33</v>
      </c>
      <c r="U6" s="37">
        <f>SUMPRODUCT(LTA!J6:AN6,LTA!J$102:AN$102,LTA!J$104:AN$104)</f>
        <v>136.26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-90</v>
      </c>
      <c r="AA6" s="75">
        <f>STOA!I6</f>
        <v>344.1</v>
      </c>
      <c r="AB6" s="75">
        <f>-STOA!O6</f>
        <v>-36</v>
      </c>
      <c r="AC6">
        <f t="shared" si="0"/>
        <v>16.378916702548516</v>
      </c>
      <c r="AD6">
        <f t="shared" si="1"/>
        <v>1266.3047169515719</v>
      </c>
      <c r="AE6">
        <f>'IDT-1'!C6</f>
        <v>0</v>
      </c>
      <c r="AF6" s="24"/>
      <c r="AG6">
        <f t="shared" si="2"/>
        <v>1266.3047169515719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-162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5.6925199999999991</v>
      </c>
      <c r="E7">
        <f>GT_NG!Q7</f>
        <v>8.0162177816391544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827.87884998315201</v>
      </c>
      <c r="P7" s="36">
        <v>68.329999999999984</v>
      </c>
      <c r="Q7" s="36">
        <v>0</v>
      </c>
      <c r="R7" s="38">
        <v>0</v>
      </c>
      <c r="S7" s="38">
        <v>0</v>
      </c>
      <c r="T7" s="37">
        <f>SUMPRODUCT(LTA!J7:AN7,LTA!J$101:AN$101,LTA!J$104:AN$104)</f>
        <v>83.33</v>
      </c>
      <c r="U7" s="37">
        <f>SUMPRODUCT(LTA!J7:AN7,LTA!J$102:AN$102,LTA!J$104:AN$104)</f>
        <v>136.26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-105</v>
      </c>
      <c r="AA7" s="75">
        <f>STOA!I7</f>
        <v>344.1</v>
      </c>
      <c r="AB7" s="75">
        <f>-STOA!O7</f>
        <v>-36</v>
      </c>
      <c r="AC7">
        <f t="shared" si="0"/>
        <v>16.557213724812485</v>
      </c>
      <c r="AD7">
        <f t="shared" si="1"/>
        <v>1252.2365170187002</v>
      </c>
      <c r="AE7">
        <f>'IDT-1'!C7</f>
        <v>0</v>
      </c>
      <c r="AF7" s="24"/>
      <c r="AG7">
        <f t="shared" si="2"/>
        <v>1252.2365170187002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-164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5.6925199999999991</v>
      </c>
      <c r="E8">
        <f>GT_NG!Q8</f>
        <v>8.0162177816391544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824.41340488285323</v>
      </c>
      <c r="P8" s="36">
        <v>68.329999999999984</v>
      </c>
      <c r="Q8" s="36">
        <v>0</v>
      </c>
      <c r="R8" s="38">
        <v>0</v>
      </c>
      <c r="S8" s="38">
        <v>0</v>
      </c>
      <c r="T8" s="37">
        <f>SUMPRODUCT(LTA!J8:AN8,LTA!J$101:AN$101,LTA!J$104:AN$104)</f>
        <v>83.33</v>
      </c>
      <c r="U8" s="37">
        <f>SUMPRODUCT(LTA!J8:AN8,LTA!J$102:AN$102,LTA!J$104:AN$104)</f>
        <v>136.26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-120</v>
      </c>
      <c r="AA8" s="75">
        <f>STOA!I8</f>
        <v>344.1</v>
      </c>
      <c r="AB8" s="75">
        <f>-STOA!O8</f>
        <v>-36</v>
      </c>
      <c r="AC8">
        <f t="shared" si="0"/>
        <v>16.642133465718395</v>
      </c>
      <c r="AD8">
        <f t="shared" si="1"/>
        <v>1235.6861521774954</v>
      </c>
      <c r="AE8">
        <f>'IDT-1'!C8</f>
        <v>0</v>
      </c>
      <c r="AF8" s="24"/>
      <c r="AG8">
        <f t="shared" si="2"/>
        <v>1235.6861521774954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-162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5.6925199999999991</v>
      </c>
      <c r="E9">
        <f>GT_NG!Q9</f>
        <v>8.0162177816391544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818.45616931957909</v>
      </c>
      <c r="P9" s="36">
        <v>68.329999999999984</v>
      </c>
      <c r="Q9" s="36">
        <v>0</v>
      </c>
      <c r="R9" s="38">
        <v>0</v>
      </c>
      <c r="S9" s="38">
        <v>0</v>
      </c>
      <c r="T9" s="37">
        <f>SUMPRODUCT(LTA!J9:AN9,LTA!J$101:AN$101,LTA!J$104:AN$104)</f>
        <v>83.33</v>
      </c>
      <c r="U9" s="37">
        <f>SUMPRODUCT(LTA!J9:AN9,LTA!J$102:AN$102,LTA!J$104:AN$104)</f>
        <v>134.59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-140</v>
      </c>
      <c r="AA9" s="75">
        <f>STOA!I9</f>
        <v>344.1</v>
      </c>
      <c r="AB9" s="75">
        <f>-STOA!O9</f>
        <v>-36</v>
      </c>
      <c r="AC9">
        <f t="shared" si="0"/>
        <v>16.548379410194997</v>
      </c>
      <c r="AD9">
        <f t="shared" si="1"/>
        <v>1231.1526706697448</v>
      </c>
      <c r="AE9">
        <f>'IDT-1'!C9</f>
        <v>0</v>
      </c>
      <c r="AF9" s="24"/>
      <c r="AG9">
        <f t="shared" si="2"/>
        <v>1231.1526706697448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-139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5.6925199999999991</v>
      </c>
      <c r="E10">
        <f>GT_NG!Q10</f>
        <v>8.0162177816391544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817.63036586998055</v>
      </c>
      <c r="P10" s="36">
        <v>68.329999999999984</v>
      </c>
      <c r="Q10" s="36">
        <v>0</v>
      </c>
      <c r="R10" s="38">
        <v>0</v>
      </c>
      <c r="S10" s="38">
        <v>0</v>
      </c>
      <c r="T10" s="37">
        <f>SUMPRODUCT(LTA!J10:AN10,LTA!J$101:AN$101,LTA!J$104:AN$104)</f>
        <v>83.33</v>
      </c>
      <c r="U10" s="37">
        <f>SUMPRODUCT(LTA!J10:AN10,LTA!J$102:AN$102,LTA!J$104:AN$104)</f>
        <v>134.59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-155</v>
      </c>
      <c r="AA10" s="75">
        <f>STOA!I10</f>
        <v>344.1</v>
      </c>
      <c r="AB10" s="75">
        <f>-STOA!O10</f>
        <v>-36</v>
      </c>
      <c r="AC10">
        <f t="shared" si="0"/>
        <v>16.674284252671459</v>
      </c>
      <c r="AD10">
        <f t="shared" si="1"/>
        <v>1215.2009623776698</v>
      </c>
      <c r="AE10">
        <f>'IDT-1'!C10</f>
        <v>0</v>
      </c>
      <c r="AF10" s="24"/>
      <c r="AG10">
        <f t="shared" si="2"/>
        <v>1215.2009623776698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-139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5.6925199999999991</v>
      </c>
      <c r="E11">
        <f>GT_NG!Q11</f>
        <v>8.0162177816391544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815.45388911125394</v>
      </c>
      <c r="P11" s="36">
        <v>68.329999999999984</v>
      </c>
      <c r="Q11" s="36">
        <v>0</v>
      </c>
      <c r="R11" s="38">
        <v>0</v>
      </c>
      <c r="S11" s="38">
        <v>0</v>
      </c>
      <c r="T11" s="37">
        <f>SUMPRODUCT(LTA!J11:AN11,LTA!J$101:AN$101,LTA!J$104:AN$104)</f>
        <v>83.33</v>
      </c>
      <c r="U11" s="37">
        <f>SUMPRODUCT(LTA!J11:AN11,LTA!J$102:AN$102,LTA!J$104:AN$104)</f>
        <v>134.59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-170</v>
      </c>
      <c r="AA11" s="75">
        <f>STOA!I11</f>
        <v>344.1</v>
      </c>
      <c r="AB11" s="75">
        <f>-STOA!O11</f>
        <v>-36</v>
      </c>
      <c r="AC11">
        <f t="shared" si="0"/>
        <v>16.788303170027593</v>
      </c>
      <c r="AD11">
        <f t="shared" si="1"/>
        <v>1197.9104667015868</v>
      </c>
      <c r="AE11">
        <f>'IDT-1'!C11</f>
        <v>0</v>
      </c>
      <c r="AF11" s="24"/>
      <c r="AG11">
        <f t="shared" si="2"/>
        <v>1197.9104667015868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-139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5.6925199999999991</v>
      </c>
      <c r="E12">
        <f>GT_NG!Q12</f>
        <v>8.0162177816391544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815.55330698315595</v>
      </c>
      <c r="P12" s="36">
        <v>68.329999999999984</v>
      </c>
      <c r="Q12" s="36">
        <v>0</v>
      </c>
      <c r="R12" s="38">
        <v>0</v>
      </c>
      <c r="S12" s="38">
        <v>0</v>
      </c>
      <c r="T12" s="37">
        <f>SUMPRODUCT(LTA!J12:AN12,LTA!J$101:AN$101,LTA!J$104:AN$104)</f>
        <v>83.33</v>
      </c>
      <c r="U12" s="37">
        <f>SUMPRODUCT(LTA!J12:AN12,LTA!J$102:AN$102,LTA!J$104:AN$104)</f>
        <v>134.59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-195</v>
      </c>
      <c r="AA12" s="75">
        <f>STOA!I12</f>
        <v>344.1</v>
      </c>
      <c r="AB12" s="75">
        <f>-STOA!O12</f>
        <v>-36</v>
      </c>
      <c r="AC12">
        <f t="shared" si="0"/>
        <v>16.966740597744238</v>
      </c>
      <c r="AD12">
        <f t="shared" si="1"/>
        <v>1177.831447145772</v>
      </c>
      <c r="AE12">
        <f>'IDT-1'!C12</f>
        <v>0</v>
      </c>
      <c r="AF12" s="24"/>
      <c r="AG12">
        <f t="shared" si="2"/>
        <v>1177.831447145772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-134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5.6925199999999991</v>
      </c>
      <c r="E13">
        <f>GT_NG!Q13</f>
        <v>8.0162177816391544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814.98677864866966</v>
      </c>
      <c r="P13" s="36">
        <v>68.329999999999984</v>
      </c>
      <c r="Q13" s="36">
        <v>0</v>
      </c>
      <c r="R13" s="38">
        <v>0</v>
      </c>
      <c r="S13" s="38">
        <v>0</v>
      </c>
      <c r="T13" s="37">
        <f>SUMPRODUCT(LTA!J13:AN13,LTA!J$101:AN$101,LTA!J$104:AN$104)</f>
        <v>83.33</v>
      </c>
      <c r="U13" s="37">
        <f>SUMPRODUCT(LTA!J13:AN13,LTA!J$102:AN$102,LTA!J$104:AN$104)</f>
        <v>134.59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-210</v>
      </c>
      <c r="AA13" s="75">
        <f>STOA!I13</f>
        <v>344.1</v>
      </c>
      <c r="AB13" s="75">
        <f>-STOA!O13</f>
        <v>-36</v>
      </c>
      <c r="AC13">
        <f t="shared" si="0"/>
        <v>17.228098974066619</v>
      </c>
      <c r="AD13">
        <f t="shared" si="1"/>
        <v>1147.0035604349637</v>
      </c>
      <c r="AE13">
        <f>'IDT-1'!C13</f>
        <v>0</v>
      </c>
      <c r="AF13" s="24"/>
      <c r="AG13">
        <f t="shared" si="2"/>
        <v>1147.0035604349637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-149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5.6925199999999991</v>
      </c>
      <c r="E14">
        <f>GT_NG!Q14</f>
        <v>8.0162177816391544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814.98662614571401</v>
      </c>
      <c r="P14" s="36">
        <v>68.329999999999984</v>
      </c>
      <c r="Q14" s="36">
        <v>0</v>
      </c>
      <c r="R14" s="38">
        <v>0</v>
      </c>
      <c r="S14" s="38">
        <v>0</v>
      </c>
      <c r="T14" s="37">
        <f>SUMPRODUCT(LTA!J14:AN14,LTA!J$101:AN$101,LTA!J$104:AN$104)</f>
        <v>83.33</v>
      </c>
      <c r="U14" s="37">
        <f>SUMPRODUCT(LTA!J14:AN14,LTA!J$102:AN$102,LTA!J$104:AN$104)</f>
        <v>134.59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-225</v>
      </c>
      <c r="AA14" s="75">
        <f>STOA!I14</f>
        <v>344.1</v>
      </c>
      <c r="AB14" s="75">
        <f>-STOA!O14</f>
        <v>-36</v>
      </c>
      <c r="AC14">
        <f t="shared" si="0"/>
        <v>17.352391417351345</v>
      </c>
      <c r="AD14">
        <f t="shared" si="1"/>
        <v>1132.8791154887233</v>
      </c>
      <c r="AE14">
        <f>'IDT-1'!C14</f>
        <v>0</v>
      </c>
      <c r="AF14" s="24"/>
      <c r="AG14">
        <f t="shared" si="2"/>
        <v>1132.8791154887233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-148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5.6925199999999991</v>
      </c>
      <c r="E15">
        <f>GT_NG!Q15</f>
        <v>8.0167014613778704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690.63524164644195</v>
      </c>
      <c r="P15" s="36">
        <v>68.323562972620593</v>
      </c>
      <c r="Q15" s="36">
        <v>0</v>
      </c>
      <c r="R15" s="38">
        <v>0</v>
      </c>
      <c r="S15" s="38">
        <v>0</v>
      </c>
      <c r="T15" s="37">
        <f>SUMPRODUCT(LTA!J15:AN15,LTA!J$101:AN$101,LTA!J$104:AN$104)</f>
        <v>83.33</v>
      </c>
      <c r="U15" s="37">
        <f>SUMPRODUCT(LTA!J15:AN15,LTA!J$102:AN$102,LTA!J$104:AN$104)</f>
        <v>134.59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-135</v>
      </c>
      <c r="AA15" s="75">
        <f>STOA!I15</f>
        <v>249.2</v>
      </c>
      <c r="AB15" s="75">
        <f>-STOA!O15</f>
        <v>-36</v>
      </c>
      <c r="AC15">
        <f t="shared" si="0"/>
        <v>13.514129427026518</v>
      </c>
      <c r="AD15">
        <f t="shared" si="1"/>
        <v>1132.4600396321355</v>
      </c>
      <c r="AE15">
        <f>'IDT-1'!C15</f>
        <v>0</v>
      </c>
      <c r="AF15" s="24"/>
      <c r="AG15">
        <f t="shared" si="2"/>
        <v>1132.4600396321355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-23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5.6925199999999991</v>
      </c>
      <c r="E16">
        <f>GT_NG!Q16</f>
        <v>8.0167014613778704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686.13681156219161</v>
      </c>
      <c r="P16" s="36">
        <v>68.323562972620593</v>
      </c>
      <c r="Q16" s="36">
        <v>0</v>
      </c>
      <c r="R16" s="38">
        <v>0</v>
      </c>
      <c r="S16" s="38">
        <v>0</v>
      </c>
      <c r="T16" s="37">
        <f>SUMPRODUCT(LTA!J16:AN16,LTA!J$101:AN$101,LTA!J$104:AN$104)</f>
        <v>83.33</v>
      </c>
      <c r="U16" s="37">
        <f>SUMPRODUCT(LTA!J16:AN16,LTA!J$102:AN$102,LTA!J$104:AN$104)</f>
        <v>136.26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-117</v>
      </c>
      <c r="AA16" s="75">
        <f>STOA!I16</f>
        <v>249.2</v>
      </c>
      <c r="AB16" s="75">
        <f>-STOA!O16</f>
        <v>-36</v>
      </c>
      <c r="AC16">
        <f t="shared" si="0"/>
        <v>13.604654900073653</v>
      </c>
      <c r="AD16">
        <f t="shared" si="1"/>
        <v>1116.541084074838</v>
      </c>
      <c r="AE16">
        <f>'IDT-1'!C16</f>
        <v>0</v>
      </c>
      <c r="AF16" s="24"/>
      <c r="AG16">
        <f t="shared" si="2"/>
        <v>1116.541084074838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-54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5.6925199999999991</v>
      </c>
      <c r="E17">
        <f>GT_NG!Q17</f>
        <v>8.0162177816391544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685.98049837972462</v>
      </c>
      <c r="P17" s="36">
        <v>68.323562972620593</v>
      </c>
      <c r="Q17" s="36">
        <v>0</v>
      </c>
      <c r="R17" s="38">
        <v>0</v>
      </c>
      <c r="S17" s="38">
        <v>0</v>
      </c>
      <c r="T17" s="37">
        <f>SUMPRODUCT(LTA!J17:AN17,LTA!J$101:AN$101,LTA!J$104:AN$104)</f>
        <v>83.33</v>
      </c>
      <c r="U17" s="37">
        <f>SUMPRODUCT(LTA!J17:AN17,LTA!J$102:AN$102,LTA!J$104:AN$104)</f>
        <v>136.26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-53</v>
      </c>
      <c r="AA17" s="75">
        <f>STOA!I17</f>
        <v>249.2</v>
      </c>
      <c r="AB17" s="75">
        <f>-STOA!O17</f>
        <v>-36</v>
      </c>
      <c r="AC17">
        <f t="shared" si="0"/>
        <v>13.798593893174543</v>
      </c>
      <c r="AD17">
        <f t="shared" si="1"/>
        <v>1094.1903482195316</v>
      </c>
      <c r="AE17">
        <f>'IDT-1'!C17</f>
        <v>0</v>
      </c>
      <c r="AF17" s="24"/>
      <c r="AG17">
        <f t="shared" si="2"/>
        <v>1094.1903482195316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-140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5.6925199999999991</v>
      </c>
      <c r="E18">
        <f>GT_NG!Q18</f>
        <v>8.0162177816391544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685.9806508264777</v>
      </c>
      <c r="P18" s="36">
        <v>68.323562972620593</v>
      </c>
      <c r="Q18" s="36">
        <v>0</v>
      </c>
      <c r="R18" s="38">
        <v>0</v>
      </c>
      <c r="S18" s="38">
        <v>0</v>
      </c>
      <c r="T18" s="37">
        <f>SUMPRODUCT(LTA!J18:AN18,LTA!J$101:AN$101,LTA!J$104:AN$104)</f>
        <v>83.33</v>
      </c>
      <c r="U18" s="37">
        <f>SUMPRODUCT(LTA!J18:AN18,LTA!J$102:AN$102,LTA!J$104:AN$104)</f>
        <v>136.26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-68</v>
      </c>
      <c r="AA18" s="75">
        <f>STOA!I18</f>
        <v>249.2</v>
      </c>
      <c r="AB18" s="75">
        <f>-STOA!O18</f>
        <v>-36</v>
      </c>
      <c r="AC18">
        <f t="shared" si="0"/>
        <v>13.94952340258329</v>
      </c>
      <c r="AD18">
        <f t="shared" si="1"/>
        <v>1077.0395711568758</v>
      </c>
      <c r="AE18">
        <f>'IDT-1'!C18</f>
        <v>0</v>
      </c>
      <c r="AF18" s="24"/>
      <c r="AG18">
        <f t="shared" si="2"/>
        <v>1077.0395711568758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-142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5.6925199999999991</v>
      </c>
      <c r="E19">
        <f>GT_NG!Q19</f>
        <v>8.0162177816391544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57.597750087887192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685.98041644653983</v>
      </c>
      <c r="P19" s="36">
        <v>68.323562972620593</v>
      </c>
      <c r="Q19" s="36">
        <v>0</v>
      </c>
      <c r="R19" s="38">
        <v>0</v>
      </c>
      <c r="S19" s="38">
        <v>0</v>
      </c>
      <c r="T19" s="37">
        <f>SUMPRODUCT(LTA!J19:AN19,LTA!J$101:AN$101,LTA!J$104:AN$104)</f>
        <v>83.33</v>
      </c>
      <c r="U19" s="37">
        <f>SUMPRODUCT(LTA!J19:AN19,LTA!J$102:AN$102,LTA!J$104:AN$104)</f>
        <v>136.26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-83</v>
      </c>
      <c r="AA19" s="75">
        <f>STOA!I19</f>
        <v>249.2</v>
      </c>
      <c r="AB19" s="75">
        <f>-STOA!O19</f>
        <v>-36</v>
      </c>
      <c r="AC19">
        <f t="shared" si="0"/>
        <v>14.313524568449843</v>
      </c>
      <c r="AD19">
        <f t="shared" si="1"/>
        <v>1035.6753356110714</v>
      </c>
      <c r="AE19">
        <f>'IDT-1'!C19</f>
        <v>0</v>
      </c>
      <c r="AF19" s="24"/>
      <c r="AG19">
        <f t="shared" si="2"/>
        <v>1035.6753356110714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-168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5.6925199999999991</v>
      </c>
      <c r="E20">
        <f>GT_NG!Q20</f>
        <v>8.0162177816391544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57.597750087887192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689.77996870607046</v>
      </c>
      <c r="P20" s="36">
        <v>68.323562972620593</v>
      </c>
      <c r="Q20" s="36">
        <v>0</v>
      </c>
      <c r="R20" s="38">
        <v>0</v>
      </c>
      <c r="S20" s="38">
        <v>0</v>
      </c>
      <c r="T20" s="37">
        <f>SUMPRODUCT(LTA!J20:AN20,LTA!J$101:AN$101,LTA!J$104:AN$104)</f>
        <v>83.33</v>
      </c>
      <c r="U20" s="37">
        <f>SUMPRODUCT(LTA!J20:AN20,LTA!J$102:AN$102,LTA!J$104:AN$104)</f>
        <v>136.26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-103</v>
      </c>
      <c r="AA20" s="75">
        <f>STOA!I20</f>
        <v>249.2</v>
      </c>
      <c r="AB20" s="75">
        <f>-STOA!O20</f>
        <v>-36</v>
      </c>
      <c r="AC20">
        <f t="shared" si="0"/>
        <v>14.515645051255426</v>
      </c>
      <c r="AD20">
        <f t="shared" si="1"/>
        <v>1020.2727673877964</v>
      </c>
      <c r="AE20">
        <f>'IDT-1'!C20</f>
        <v>0</v>
      </c>
      <c r="AF20" s="24"/>
      <c r="AG20">
        <f t="shared" si="2"/>
        <v>1020.2727673877964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-167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5.6925199999999991</v>
      </c>
      <c r="E21">
        <f>GT_NG!Q21</f>
        <v>8.0162177816391544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57.597750087887192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688.89344712692173</v>
      </c>
      <c r="P21" s="36">
        <v>68.323562972620593</v>
      </c>
      <c r="Q21" s="36">
        <v>0</v>
      </c>
      <c r="R21" s="38">
        <v>0</v>
      </c>
      <c r="S21" s="38">
        <v>0</v>
      </c>
      <c r="T21" s="37">
        <f>SUMPRODUCT(LTA!J21:AN21,LTA!J$101:AN$101,LTA!J$104:AN$104)</f>
        <v>83.33</v>
      </c>
      <c r="U21" s="37">
        <f>SUMPRODUCT(LTA!J21:AN21,LTA!J$102:AN$102,LTA!J$104:AN$104)</f>
        <v>136.26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-118</v>
      </c>
      <c r="AA21" s="75">
        <f>STOA!I21</f>
        <v>249.2</v>
      </c>
      <c r="AB21" s="75">
        <f>-STOA!O21</f>
        <v>-36</v>
      </c>
      <c r="AC21">
        <f t="shared" si="0"/>
        <v>14.667649956758432</v>
      </c>
      <c r="AD21">
        <f t="shared" si="1"/>
        <v>1001.2342409031446</v>
      </c>
      <c r="AE21">
        <f>'IDT-1'!C21</f>
        <v>0</v>
      </c>
      <c r="AF21" s="24"/>
      <c r="AG21">
        <f t="shared" si="2"/>
        <v>1001.2342409031446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-170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5.6925199999999991</v>
      </c>
      <c r="E22">
        <f>GT_NG!Q22</f>
        <v>8.0162177816391544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57.597750087887192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685.66354873331113</v>
      </c>
      <c r="P22" s="36">
        <v>68.323562972620593</v>
      </c>
      <c r="Q22" s="36">
        <v>0</v>
      </c>
      <c r="R22" s="38">
        <v>0</v>
      </c>
      <c r="S22" s="38">
        <v>0</v>
      </c>
      <c r="T22" s="37">
        <f>SUMPRODUCT(LTA!J22:AN22,LTA!J$101:AN$101,LTA!J$104:AN$104)</f>
        <v>83.33</v>
      </c>
      <c r="U22" s="37">
        <f>SUMPRODUCT(LTA!J22:AN22,LTA!J$102:AN$102,LTA!J$104:AN$104)</f>
        <v>136.26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-133</v>
      </c>
      <c r="AA22" s="75">
        <f>STOA!I22</f>
        <v>249.2</v>
      </c>
      <c r="AB22" s="75">
        <f>-STOA!O22</f>
        <v>-36</v>
      </c>
      <c r="AC22">
        <f t="shared" si="0"/>
        <v>14.754642508683197</v>
      </c>
      <c r="AD22">
        <f t="shared" si="1"/>
        <v>984.9173499576093</v>
      </c>
      <c r="AE22">
        <f>'IDT-1'!C22</f>
        <v>0</v>
      </c>
      <c r="AF22" s="24"/>
      <c r="AG22">
        <f t="shared" si="2"/>
        <v>984.9173499576093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-168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5.6925199999999991</v>
      </c>
      <c r="E23">
        <f>GT_NG!Q23</f>
        <v>8.0162177816391544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57.597750087887192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800.11166147919403</v>
      </c>
      <c r="P23" s="36">
        <v>68.323562972620593</v>
      </c>
      <c r="Q23" s="36">
        <v>0</v>
      </c>
      <c r="R23" s="38">
        <v>0</v>
      </c>
      <c r="S23" s="38">
        <v>0</v>
      </c>
      <c r="T23" s="37">
        <f>SUMPRODUCT(LTA!J23:AN23,LTA!J$101:AN$101,LTA!J$104:AN$104)</f>
        <v>83.33</v>
      </c>
      <c r="U23" s="37">
        <f>SUMPRODUCT(LTA!J23:AN23,LTA!J$102:AN$102,LTA!J$104:AN$104)</f>
        <v>136.26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-225</v>
      </c>
      <c r="AA23" s="75">
        <f>STOA!I23</f>
        <v>219.62</v>
      </c>
      <c r="AB23" s="75">
        <f>-STOA!O23</f>
        <v>-36</v>
      </c>
      <c r="AC23">
        <f t="shared" si="0"/>
        <v>16.32714776041113</v>
      </c>
      <c r="AD23">
        <f t="shared" si="1"/>
        <v>975.21295745176405</v>
      </c>
      <c r="AE23">
        <f>'IDT-1'!C23</f>
        <v>0</v>
      </c>
      <c r="AF23" s="24"/>
      <c r="AG23">
        <f t="shared" si="2"/>
        <v>975.21295745176405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-169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5.6925199999999991</v>
      </c>
      <c r="E24">
        <f>GT_NG!Q24</f>
        <v>8.0162177816391544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57.597750087887192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812.18552094119013</v>
      </c>
      <c r="P24" s="36">
        <v>68.323562972620593</v>
      </c>
      <c r="Q24" s="36">
        <v>0</v>
      </c>
      <c r="R24" s="38">
        <v>0</v>
      </c>
      <c r="S24" s="38">
        <v>0</v>
      </c>
      <c r="T24" s="37">
        <f>SUMPRODUCT(LTA!J24:AN24,LTA!J$101:AN$101,LTA!J$104:AN$104)</f>
        <v>83.33</v>
      </c>
      <c r="U24" s="37">
        <f>SUMPRODUCT(LTA!J24:AN24,LTA!J$102:AN$102,LTA!J$104:AN$104)</f>
        <v>136.26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-230</v>
      </c>
      <c r="AA24" s="75">
        <f>STOA!I24</f>
        <v>219.62</v>
      </c>
      <c r="AB24" s="75">
        <f>-STOA!O24</f>
        <v>-36</v>
      </c>
      <c r="AC24">
        <f t="shared" si="0"/>
        <v>16.477788361287672</v>
      </c>
      <c r="AD24">
        <f t="shared" si="1"/>
        <v>982.13617631288355</v>
      </c>
      <c r="AE24">
        <f>'IDT-1'!C24</f>
        <v>0</v>
      </c>
      <c r="AF24" s="24"/>
      <c r="AG24">
        <f t="shared" si="2"/>
        <v>982.13617631288355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-169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5.6925199999999991</v>
      </c>
      <c r="E25">
        <f>GT_NG!Q25</f>
        <v>8.0162177816391544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57.597750087887192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821.13000372309614</v>
      </c>
      <c r="P25" s="36">
        <v>68.323562972620593</v>
      </c>
      <c r="Q25" s="36">
        <v>0</v>
      </c>
      <c r="R25" s="38">
        <v>0</v>
      </c>
      <c r="S25" s="38">
        <v>0</v>
      </c>
      <c r="T25" s="37">
        <f>SUMPRODUCT(LTA!J25:AN25,LTA!J$101:AN$101,LTA!J$104:AN$104)</f>
        <v>83.33</v>
      </c>
      <c r="U25" s="37">
        <f>SUMPRODUCT(LTA!J25:AN25,LTA!J$102:AN$102,LTA!J$104:AN$104)</f>
        <v>136.26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-235</v>
      </c>
      <c r="AA25" s="75">
        <f>STOA!I25</f>
        <v>219.62</v>
      </c>
      <c r="AB25" s="75">
        <f>-STOA!O25</f>
        <v>-36</v>
      </c>
      <c r="AC25">
        <f t="shared" si="0"/>
        <v>16.689671722601375</v>
      </c>
      <c r="AD25">
        <f t="shared" si="1"/>
        <v>975.86877573347601</v>
      </c>
      <c r="AE25">
        <f>'IDT-1'!C25</f>
        <v>0</v>
      </c>
      <c r="AF25" s="24"/>
      <c r="AG25">
        <f t="shared" si="2"/>
        <v>975.86877573347601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-179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5.6925199999999991</v>
      </c>
      <c r="E26">
        <f>GT_NG!Q26</f>
        <v>8.0162177816391544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57.597750087887192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824.96674905819657</v>
      </c>
      <c r="P26" s="36">
        <v>68.323562972620593</v>
      </c>
      <c r="Q26" s="36">
        <v>0</v>
      </c>
      <c r="R26" s="38">
        <v>0</v>
      </c>
      <c r="S26" s="38">
        <v>0</v>
      </c>
      <c r="T26" s="37">
        <f>SUMPRODUCT(LTA!J26:AN26,LTA!J$101:AN$101,LTA!J$104:AN$104)</f>
        <v>83.33</v>
      </c>
      <c r="U26" s="37">
        <f>SUMPRODUCT(LTA!J26:AN26,LTA!J$102:AN$102,LTA!J$104:AN$104)</f>
        <v>136.26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-245</v>
      </c>
      <c r="AA26" s="75">
        <f>STOA!I26</f>
        <v>219.62</v>
      </c>
      <c r="AB26" s="75">
        <f>-STOA!O26</f>
        <v>-36</v>
      </c>
      <c r="AC26">
        <f t="shared" si="0"/>
        <v>16.812216356772215</v>
      </c>
      <c r="AD26">
        <f t="shared" si="1"/>
        <v>969.58297643440585</v>
      </c>
      <c r="AE26">
        <f>'IDT-1'!C26</f>
        <v>0</v>
      </c>
      <c r="AF26" s="24"/>
      <c r="AG26">
        <f t="shared" si="2"/>
        <v>969.58297643440585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-179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5.6925199999999991</v>
      </c>
      <c r="E27">
        <f>GT_NG!Q27</f>
        <v>8.0162177816391544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57.597750087887192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816.02168071979077</v>
      </c>
      <c r="P27" s="36">
        <v>68.323562972620593</v>
      </c>
      <c r="Q27" s="36">
        <v>0</v>
      </c>
      <c r="R27" s="38">
        <v>2.66</v>
      </c>
      <c r="S27" s="38">
        <v>0</v>
      </c>
      <c r="T27" s="37">
        <f>SUMPRODUCT(LTA!J27:AN27,LTA!J$101:AN$101,LTA!J$104:AN$104)</f>
        <v>83.33</v>
      </c>
      <c r="U27" s="37">
        <f>SUMPRODUCT(LTA!J27:AN27,LTA!J$102:AN$102,LTA!J$104:AN$104)</f>
        <v>136.26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-210</v>
      </c>
      <c r="AA27" s="75">
        <f>STOA!I27</f>
        <v>173.51</v>
      </c>
      <c r="AB27" s="75">
        <f>-STOA!O27</f>
        <v>-36</v>
      </c>
      <c r="AC27">
        <f t="shared" si="0"/>
        <v>16.031527164595211</v>
      </c>
      <c r="AD27">
        <f t="shared" si="1"/>
        <v>953.96859728817685</v>
      </c>
      <c r="AE27">
        <f>'IDT-1'!C27</f>
        <v>0</v>
      </c>
      <c r="AF27" s="24"/>
      <c r="AG27">
        <f t="shared" si="2"/>
        <v>953.96859728817685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-178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5.6925199999999991</v>
      </c>
      <c r="E28">
        <f>GT_NG!Q28</f>
        <v>8.0162177816391544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57.597750087887192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816.02168071979077</v>
      </c>
      <c r="P28" s="36">
        <v>68.323562972620593</v>
      </c>
      <c r="Q28" s="36">
        <v>0</v>
      </c>
      <c r="R28" s="38">
        <v>4.96</v>
      </c>
      <c r="S28" s="38">
        <v>0</v>
      </c>
      <c r="T28" s="37">
        <f>SUMPRODUCT(LTA!J28:AN28,LTA!J$101:AN$101,LTA!J$104:AN$104)</f>
        <v>84.92</v>
      </c>
      <c r="U28" s="37">
        <f>SUMPRODUCT(LTA!J28:AN28,LTA!J$102:AN$102,LTA!J$104:AN$104)</f>
        <v>136.26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-225</v>
      </c>
      <c r="AA28" s="75">
        <f>STOA!I28</f>
        <v>173.51</v>
      </c>
      <c r="AB28" s="75">
        <f>-STOA!O28</f>
        <v>-36</v>
      </c>
      <c r="AC28">
        <f t="shared" si="0"/>
        <v>16.14566231229497</v>
      </c>
      <c r="AD28">
        <f t="shared" si="1"/>
        <v>948.74446214047725</v>
      </c>
      <c r="AE28">
        <f>'IDT-1'!C28</f>
        <v>0</v>
      </c>
      <c r="AF28" s="24"/>
      <c r="AG28">
        <f t="shared" si="2"/>
        <v>948.74446214047725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-172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5.6925199999999991</v>
      </c>
      <c r="E29">
        <f>GT_NG!Q29</f>
        <v>8.0162177816391544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57.597750087887192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816.33219308284674</v>
      </c>
      <c r="P29" s="36">
        <v>68.323562972620593</v>
      </c>
      <c r="Q29" s="36">
        <v>0</v>
      </c>
      <c r="R29" s="38">
        <v>8.1726560468140441</v>
      </c>
      <c r="S29" s="38">
        <v>0</v>
      </c>
      <c r="T29" s="37">
        <f>SUMPRODUCT(LTA!J29:AN29,LTA!J$101:AN$101,LTA!J$104:AN$104)</f>
        <v>83.73</v>
      </c>
      <c r="U29" s="37">
        <f>SUMPRODUCT(LTA!J29:AN29,LTA!J$102:AN$102,LTA!J$104:AN$104)</f>
        <v>136.26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-235</v>
      </c>
      <c r="AA29" s="75">
        <f>STOA!I29</f>
        <v>173.51</v>
      </c>
      <c r="AB29" s="75">
        <f>-STOA!O29</f>
        <v>-36</v>
      </c>
      <c r="AC29">
        <f t="shared" si="0"/>
        <v>16.219462959434995</v>
      </c>
      <c r="AD29">
        <f t="shared" si="1"/>
        <v>945.00382990320702</v>
      </c>
      <c r="AE29">
        <f>'IDT-1'!C29</f>
        <v>0</v>
      </c>
      <c r="AF29" s="24"/>
      <c r="AG29">
        <f t="shared" si="2"/>
        <v>945.00382990320702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-168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5.6925199999999991</v>
      </c>
      <c r="E30">
        <f>GT_NG!Q30</f>
        <v>8.0162177816391544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57.597750087887192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816.33219308284674</v>
      </c>
      <c r="P30" s="36">
        <v>68.323562972620593</v>
      </c>
      <c r="Q30" s="36">
        <v>0</v>
      </c>
      <c r="R30" s="38">
        <v>17.200000000000003</v>
      </c>
      <c r="S30" s="38">
        <v>0</v>
      </c>
      <c r="T30" s="37">
        <f>SUMPRODUCT(LTA!J30:AN30,LTA!J$101:AN$101,LTA!J$104:AN$104)</f>
        <v>90.33</v>
      </c>
      <c r="U30" s="37">
        <f>SUMPRODUCT(LTA!J30:AN30,LTA!J$102:AN$102,LTA!J$104:AN$104)</f>
        <v>136.26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-250</v>
      </c>
      <c r="AA30" s="75">
        <f>STOA!I30</f>
        <v>173.51</v>
      </c>
      <c r="AB30" s="75">
        <f>-STOA!O30</f>
        <v>-36</v>
      </c>
      <c r="AC30">
        <f t="shared" si="0"/>
        <v>16.507911754100355</v>
      </c>
      <c r="AD30">
        <f t="shared" si="1"/>
        <v>943.34272506172761</v>
      </c>
      <c r="AE30">
        <f>'IDT-1'!C30</f>
        <v>0</v>
      </c>
      <c r="AF30" s="24"/>
      <c r="AG30">
        <f t="shared" si="2"/>
        <v>943.34272506172761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-170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5.6925199999999991</v>
      </c>
      <c r="E31">
        <f>GT_NG!Q31</f>
        <v>8.0162177816391544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57.597750087887192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817.39272486079108</v>
      </c>
      <c r="P31" s="36">
        <v>68.323562972620593</v>
      </c>
      <c r="Q31" s="36">
        <v>0</v>
      </c>
      <c r="R31" s="38">
        <v>22.75</v>
      </c>
      <c r="S31" s="38">
        <v>0</v>
      </c>
      <c r="T31" s="37">
        <f>SUMPRODUCT(LTA!J31:AN31,LTA!J$101:AN$101,LTA!J$104:AN$104)</f>
        <v>98.03</v>
      </c>
      <c r="U31" s="37">
        <f>SUMPRODUCT(LTA!J31:AN31,LTA!J$102:AN$102,LTA!J$104:AN$104)</f>
        <v>136.26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-300</v>
      </c>
      <c r="AA31" s="75">
        <f>STOA!I31</f>
        <v>173.51</v>
      </c>
      <c r="AB31" s="75">
        <f>-STOA!O31</f>
        <v>0</v>
      </c>
      <c r="AC31">
        <f t="shared" si="0"/>
        <v>16.820285111712366</v>
      </c>
      <c r="AD31">
        <f t="shared" si="1"/>
        <v>936.34088348206001</v>
      </c>
      <c r="AE31">
        <f>'IDT-1'!C31</f>
        <v>0</v>
      </c>
      <c r="AF31" s="24"/>
      <c r="AG31">
        <f t="shared" si="2"/>
        <v>936.34088348206001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-177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5.6925199999999991</v>
      </c>
      <c r="E32">
        <f>GT_NG!Q32</f>
        <v>8.0153298658636736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57.597750087887192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817.39272486079108</v>
      </c>
      <c r="P32" s="36">
        <v>68.323562972620593</v>
      </c>
      <c r="Q32" s="36">
        <v>0</v>
      </c>
      <c r="R32" s="38">
        <v>22.749999999999996</v>
      </c>
      <c r="S32" s="38">
        <v>0</v>
      </c>
      <c r="T32" s="37">
        <f>SUMPRODUCT(LTA!J32:AN32,LTA!J$101:AN$101,LTA!J$104:AN$104)</f>
        <v>110.72</v>
      </c>
      <c r="U32" s="37">
        <f>SUMPRODUCT(LTA!J32:AN32,LTA!J$102:AN$102,LTA!J$104:AN$104)</f>
        <v>136.26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-320</v>
      </c>
      <c r="AA32" s="75">
        <f>STOA!I32</f>
        <v>173.51</v>
      </c>
      <c r="AB32" s="75">
        <f>-STOA!O32</f>
        <v>0</v>
      </c>
      <c r="AC32">
        <f t="shared" si="0"/>
        <v>17.198293123719399</v>
      </c>
      <c r="AD32">
        <f t="shared" si="1"/>
        <v>918.65198755427741</v>
      </c>
      <c r="AE32">
        <f>'IDT-1'!C32</f>
        <v>0</v>
      </c>
      <c r="AF32" s="24"/>
      <c r="AG32">
        <f t="shared" si="2"/>
        <v>918.65198755427741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-187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5.6925199999999991</v>
      </c>
      <c r="E33">
        <f>GT_NG!Q33</f>
        <v>8.0153298658636736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57.597750087887192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817.19184150202443</v>
      </c>
      <c r="P33" s="36">
        <v>68.323562972620593</v>
      </c>
      <c r="Q33" s="36">
        <v>0</v>
      </c>
      <c r="R33" s="38">
        <v>22.75</v>
      </c>
      <c r="S33" s="38">
        <v>0</v>
      </c>
      <c r="T33" s="37">
        <f>SUMPRODUCT(LTA!J33:AN33,LTA!J$101:AN$101,LTA!J$104:AN$104)</f>
        <v>124.55</v>
      </c>
      <c r="U33" s="37">
        <f>SUMPRODUCT(LTA!J33:AN33,LTA!J$102:AN$102,LTA!J$104:AN$104)</f>
        <v>136.26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-350</v>
      </c>
      <c r="AA33" s="75">
        <f>STOA!I33</f>
        <v>173.51</v>
      </c>
      <c r="AB33" s="75">
        <f>-STOA!O33</f>
        <v>0</v>
      </c>
      <c r="AC33">
        <f t="shared" si="0"/>
        <v>17.540182538217135</v>
      </c>
      <c r="AD33">
        <f t="shared" si="1"/>
        <v>906.93921478101311</v>
      </c>
      <c r="AE33">
        <f>'IDT-1'!C33</f>
        <v>0</v>
      </c>
      <c r="AF33" s="24"/>
      <c r="AG33">
        <f t="shared" si="2"/>
        <v>906.93921478101311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-182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5.6925199999999991</v>
      </c>
      <c r="E34">
        <f>GT_NG!Q34</f>
        <v>8.0153298658636736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57.597750087887192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810.95023716090122</v>
      </c>
      <c r="P34" s="36">
        <v>68.323562972620593</v>
      </c>
      <c r="Q34" s="36">
        <v>0</v>
      </c>
      <c r="R34" s="38">
        <v>22.749999999999996</v>
      </c>
      <c r="S34" s="38">
        <v>0</v>
      </c>
      <c r="T34" s="37">
        <f>SUMPRODUCT(LTA!J34:AN34,LTA!J$101:AN$101,LTA!J$104:AN$104)</f>
        <v>137.13</v>
      </c>
      <c r="U34" s="37">
        <f>SUMPRODUCT(LTA!J34:AN34,LTA!J$102:AN$102,LTA!J$104:AN$104)</f>
        <v>134.59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-340</v>
      </c>
      <c r="AA34" s="75">
        <f>STOA!I34</f>
        <v>173.51</v>
      </c>
      <c r="AB34" s="75">
        <f>-STOA!O34</f>
        <v>0</v>
      </c>
      <c r="AC34">
        <f t="shared" si="0"/>
        <v>17.705558205325985</v>
      </c>
      <c r="AD34">
        <f t="shared" si="1"/>
        <v>897.44223477278092</v>
      </c>
      <c r="AE34">
        <f>'IDT-1'!C34</f>
        <v>0</v>
      </c>
      <c r="AF34" s="24"/>
      <c r="AG34">
        <f t="shared" si="2"/>
        <v>897.44223477278092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-206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5.6925199999999991</v>
      </c>
      <c r="E35">
        <f>GT_NG!Q35</f>
        <v>8.0157613284548273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57.597750087887192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693.04174325429585</v>
      </c>
      <c r="P35" s="36">
        <v>68.323562972620593</v>
      </c>
      <c r="Q35" s="36">
        <v>18.826642296718973</v>
      </c>
      <c r="R35" s="38">
        <v>24.250000000000004</v>
      </c>
      <c r="S35" s="38">
        <v>0</v>
      </c>
      <c r="T35" s="37">
        <f>SUMPRODUCT(LTA!J35:AN35,LTA!J$101:AN$101,LTA!J$104:AN$104)</f>
        <v>150.82999999999998</v>
      </c>
      <c r="U35" s="37">
        <f>SUMPRODUCT(LTA!J35:AN35,LTA!J$102:AN$102,LTA!J$104:AN$104)</f>
        <v>134.59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-353</v>
      </c>
      <c r="AA35" s="75">
        <f>STOA!I35</f>
        <v>229.57999999999998</v>
      </c>
      <c r="AB35" s="75">
        <f>-STOA!O35</f>
        <v>0</v>
      </c>
      <c r="AC35">
        <f t="shared" si="0"/>
        <v>17.318767667674663</v>
      </c>
      <c r="AD35">
        <f t="shared" si="1"/>
        <v>886.01760516313686</v>
      </c>
      <c r="AE35">
        <f>'IDT-1'!C35</f>
        <v>0</v>
      </c>
      <c r="AF35" s="24"/>
      <c r="AG35">
        <f t="shared" si="2"/>
        <v>886.01760516313686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-177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5.4825499999999998</v>
      </c>
      <c r="E36">
        <f>GT_NG!Q36</f>
        <v>8.0157613284548273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57.597750087887192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686.4565851723404</v>
      </c>
      <c r="P36" s="36">
        <v>68.323562972620593</v>
      </c>
      <c r="Q36" s="36">
        <v>18.826642296718973</v>
      </c>
      <c r="R36" s="38">
        <v>24.250000000000004</v>
      </c>
      <c r="S36" s="38">
        <v>0</v>
      </c>
      <c r="T36" s="37">
        <f>SUMPRODUCT(LTA!J36:AN36,LTA!J$101:AN$101,LTA!J$104:AN$104)</f>
        <v>171.01999999999998</v>
      </c>
      <c r="U36" s="37">
        <f>SUMPRODUCT(LTA!J36:AN36,LTA!J$102:AN$102,LTA!J$104:AN$104)</f>
        <v>134.59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-383</v>
      </c>
      <c r="AA36" s="75">
        <f>STOA!I36</f>
        <v>229.57999999999998</v>
      </c>
      <c r="AB36" s="75">
        <f>-STOA!O36</f>
        <v>0</v>
      </c>
      <c r="AC36">
        <f t="shared" si="0"/>
        <v>17.59644883595297</v>
      </c>
      <c r="AD36">
        <f t="shared" si="1"/>
        <v>881.1347959129032</v>
      </c>
      <c r="AE36">
        <f>'IDT-1'!C36</f>
        <v>0</v>
      </c>
      <c r="AF36" s="24"/>
      <c r="AG36">
        <f t="shared" si="2"/>
        <v>881.1347959129032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-165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5.4825499999999998</v>
      </c>
      <c r="E37">
        <f>GT_NG!Q37</f>
        <v>8.0157613284548273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57.597750087887192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687.03203856855941</v>
      </c>
      <c r="P37" s="36">
        <v>68.323562972620593</v>
      </c>
      <c r="Q37" s="36">
        <v>18.826642296718973</v>
      </c>
      <c r="R37" s="38">
        <v>24.25</v>
      </c>
      <c r="S37" s="38">
        <v>0</v>
      </c>
      <c r="T37" s="37">
        <f>SUMPRODUCT(LTA!J37:AN37,LTA!J$101:AN$101,LTA!J$104:AN$104)</f>
        <v>187.39999999999998</v>
      </c>
      <c r="U37" s="37">
        <f>SUMPRODUCT(LTA!J37:AN37,LTA!J$102:AN$102,LTA!J$104:AN$104)</f>
        <v>134.59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-403</v>
      </c>
      <c r="AA37" s="75">
        <f>STOA!I37</f>
        <v>229.57999999999998</v>
      </c>
      <c r="AB37" s="75">
        <f>-STOA!O37</f>
        <v>0</v>
      </c>
      <c r="AC37">
        <f t="shared" si="0"/>
        <v>17.967610013894578</v>
      </c>
      <c r="AD37">
        <f t="shared" si="1"/>
        <v>872.71908813118046</v>
      </c>
      <c r="AE37">
        <f>'IDT-1'!C37</f>
        <v>0</v>
      </c>
      <c r="AF37" s="24"/>
      <c r="AG37">
        <f t="shared" si="2"/>
        <v>872.71908813118046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-170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5.4825499999999998</v>
      </c>
      <c r="E38">
        <f>GT_NG!Q38</f>
        <v>8.0157613284548273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57.597750087887192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694.89285623776232</v>
      </c>
      <c r="P38" s="36">
        <v>68.323562972620593</v>
      </c>
      <c r="Q38" s="36">
        <v>18.826642296718973</v>
      </c>
      <c r="R38" s="38">
        <v>24.25</v>
      </c>
      <c r="S38" s="38">
        <v>0</v>
      </c>
      <c r="T38" s="37">
        <f>SUMPRODUCT(LTA!J38:AN38,LTA!J$101:AN$101,LTA!J$104:AN$104)</f>
        <v>202.95999999999998</v>
      </c>
      <c r="U38" s="37">
        <f>SUMPRODUCT(LTA!J38:AN38,LTA!J$102:AN$102,LTA!J$104:AN$104)</f>
        <v>134.59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-423</v>
      </c>
      <c r="AA38" s="75">
        <f>STOA!I38</f>
        <v>229.57999999999998</v>
      </c>
      <c r="AB38" s="75">
        <f>-STOA!O38</f>
        <v>0</v>
      </c>
      <c r="AC38">
        <f t="shared" si="0"/>
        <v>18.289128867172103</v>
      </c>
      <c r="AD38">
        <f t="shared" si="1"/>
        <v>882.81838694710598</v>
      </c>
      <c r="AE38">
        <f>'IDT-1'!C38</f>
        <v>0</v>
      </c>
      <c r="AF38" s="24"/>
      <c r="AG38">
        <f t="shared" si="2"/>
        <v>882.81838694710598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-163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5.4825499999999998</v>
      </c>
      <c r="E39">
        <f>GT_NG!Q39</f>
        <v>7.9482127779341392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57.597750087887192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696.00117270557348</v>
      </c>
      <c r="P39" s="36">
        <v>69.23</v>
      </c>
      <c r="Q39" s="36">
        <v>19.08659593437946</v>
      </c>
      <c r="R39" s="38">
        <v>24.250000000000004</v>
      </c>
      <c r="S39" s="38">
        <v>0</v>
      </c>
      <c r="T39" s="37">
        <f>SUMPRODUCT(LTA!J39:AN39,LTA!J$101:AN$101,LTA!J$104:AN$104)</f>
        <v>219.31</v>
      </c>
      <c r="U39" s="37">
        <f>SUMPRODUCT(LTA!J39:AN39,LTA!J$102:AN$102,LTA!J$104:AN$104)</f>
        <v>134.59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-438</v>
      </c>
      <c r="AA39" s="75">
        <f>STOA!I39</f>
        <v>229.57999999999998</v>
      </c>
      <c r="AB39" s="75">
        <f>-STOA!O39</f>
        <v>0</v>
      </c>
      <c r="AC39">
        <f t="shared" si="0"/>
        <v>18.372528714996854</v>
      </c>
      <c r="AD39">
        <f t="shared" si="1"/>
        <v>910.2921456816116</v>
      </c>
      <c r="AE39">
        <f>'IDT-1'!C39</f>
        <v>0</v>
      </c>
      <c r="AF39" s="24"/>
      <c r="AG39">
        <f t="shared" si="2"/>
        <v>910.2921456816116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-139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5.4825499999999998</v>
      </c>
      <c r="E40">
        <f>GT_NG!Q40</f>
        <v>7.9482127779341392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57.597750087887192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688.14035503637069</v>
      </c>
      <c r="P40" s="36">
        <v>69.23</v>
      </c>
      <c r="Q40" s="36">
        <v>19.08659593437946</v>
      </c>
      <c r="R40" s="38">
        <v>24.250000000000004</v>
      </c>
      <c r="S40" s="38">
        <v>0</v>
      </c>
      <c r="T40" s="37">
        <f>SUMPRODUCT(LTA!J40:AN40,LTA!J$101:AN$101,LTA!J$104:AN$104)</f>
        <v>236.32</v>
      </c>
      <c r="U40" s="37">
        <f>SUMPRODUCT(LTA!J40:AN40,LTA!J$102:AN$102,LTA!J$104:AN$104)</f>
        <v>134.59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-448</v>
      </c>
      <c r="AA40" s="75">
        <f>STOA!I40</f>
        <v>229.57999999999998</v>
      </c>
      <c r="AB40" s="75">
        <f>-STOA!O40</f>
        <v>0</v>
      </c>
      <c r="AC40">
        <f t="shared" si="0"/>
        <v>18.2044539488864</v>
      </c>
      <c r="AD40">
        <f t="shared" si="1"/>
        <v>947.60940277851921</v>
      </c>
      <c r="AE40">
        <f>'IDT-1'!C40</f>
        <v>0</v>
      </c>
      <c r="AF40" s="24"/>
      <c r="AG40">
        <f t="shared" si="2"/>
        <v>947.60940277851921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-101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5.4825499999999998</v>
      </c>
      <c r="E41">
        <f>GT_NG!Q41</f>
        <v>7.9482127779341392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57.597750087887192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685.80252643482652</v>
      </c>
      <c r="P41" s="36">
        <v>68.323562972620593</v>
      </c>
      <c r="Q41" s="36">
        <v>18.826642296718973</v>
      </c>
      <c r="R41" s="38">
        <v>26.299999999999997</v>
      </c>
      <c r="S41" s="38">
        <v>0</v>
      </c>
      <c r="T41" s="37">
        <f>SUMPRODUCT(LTA!J41:AN41,LTA!J$101:AN$101,LTA!J$104:AN$104)</f>
        <v>255.16</v>
      </c>
      <c r="U41" s="37">
        <f>SUMPRODUCT(LTA!J41:AN41,LTA!J$102:AN$102,LTA!J$104:AN$104)</f>
        <v>140.43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-453</v>
      </c>
      <c r="AA41" s="75">
        <f>STOA!I41</f>
        <v>229.57999999999998</v>
      </c>
      <c r="AB41" s="75">
        <f>-STOA!O41</f>
        <v>0</v>
      </c>
      <c r="AC41">
        <f t="shared" si="0"/>
        <v>18.391084564296072</v>
      </c>
      <c r="AD41">
        <f t="shared" si="1"/>
        <v>972.64855289652564</v>
      </c>
      <c r="AE41">
        <f>'IDT-1'!C41</f>
        <v>0</v>
      </c>
      <c r="AF41" s="24"/>
      <c r="AG41">
        <f t="shared" si="2"/>
        <v>972.64855289652564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-94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5.4825499999999998</v>
      </c>
      <c r="E42">
        <f>GT_NG!Q42</f>
        <v>7.9482127779341392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57.597750087887192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685.80252643482652</v>
      </c>
      <c r="P42" s="36">
        <v>68.323562972620593</v>
      </c>
      <c r="Q42" s="36">
        <v>18.826642296718973</v>
      </c>
      <c r="R42" s="38">
        <v>26.299999999999997</v>
      </c>
      <c r="S42" s="38">
        <v>0</v>
      </c>
      <c r="T42" s="37">
        <f>SUMPRODUCT(LTA!J42:AN42,LTA!J$101:AN$101,LTA!J$104:AN$104)</f>
        <v>265.10000000000002</v>
      </c>
      <c r="U42" s="37">
        <f>SUMPRODUCT(LTA!J42:AN42,LTA!J$102:AN$102,LTA!J$104:AN$104)</f>
        <v>140.43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-443</v>
      </c>
      <c r="AA42" s="75">
        <f>STOA!I42</f>
        <v>229.57999999999998</v>
      </c>
      <c r="AB42" s="75">
        <f>-STOA!O42</f>
        <v>0</v>
      </c>
      <c r="AC42">
        <f t="shared" si="0"/>
        <v>18.416409671640707</v>
      </c>
      <c r="AD42">
        <f t="shared" si="1"/>
        <v>989.56322778918104</v>
      </c>
      <c r="AE42">
        <f>'IDT-1'!C42</f>
        <v>0</v>
      </c>
      <c r="AF42" s="24"/>
      <c r="AG42">
        <f t="shared" si="2"/>
        <v>989.56322778918104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-97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5.4825499999999998</v>
      </c>
      <c r="E43">
        <f>GT_NG!Q43</f>
        <v>7.9482127779341392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57.597750087887192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687.70245272913894</v>
      </c>
      <c r="P43" s="36">
        <v>68.325601261748432</v>
      </c>
      <c r="Q43" s="36">
        <v>18.834585971748659</v>
      </c>
      <c r="R43" s="38">
        <v>26.299999999999997</v>
      </c>
      <c r="S43" s="38">
        <v>0</v>
      </c>
      <c r="T43" s="37">
        <f>SUMPRODUCT(LTA!J43:AN43,LTA!J$101:AN$101,LTA!J$104:AN$104)</f>
        <v>276.71000000000004</v>
      </c>
      <c r="U43" s="37">
        <f>SUMPRODUCT(LTA!J43:AN43,LTA!J$102:AN$102,LTA!J$104:AN$104)</f>
        <v>140.43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-392</v>
      </c>
      <c r="AA43" s="75">
        <f>STOA!I43</f>
        <v>229.57999999999998</v>
      </c>
      <c r="AB43" s="75">
        <f>-STOA!O43</f>
        <v>0</v>
      </c>
      <c r="AC43">
        <f t="shared" si="0"/>
        <v>18.313431676260358</v>
      </c>
      <c r="AD43">
        <f t="shared" si="1"/>
        <v>1028.1861140430312</v>
      </c>
      <c r="AE43">
        <f>'IDT-1'!C43</f>
        <v>0</v>
      </c>
      <c r="AF43" s="24"/>
      <c r="AG43">
        <f t="shared" si="2"/>
        <v>1028.1861140430312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-123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5.4825499999999998</v>
      </c>
      <c r="E44">
        <f>GT_NG!Q44</f>
        <v>7.9482127779341392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57.597750087887192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687.70245272913894</v>
      </c>
      <c r="P44" s="36">
        <v>68.325601261748432</v>
      </c>
      <c r="Q44" s="36">
        <v>10</v>
      </c>
      <c r="R44" s="38">
        <v>26.299999999999997</v>
      </c>
      <c r="S44" s="38">
        <v>0</v>
      </c>
      <c r="T44" s="37">
        <f>SUMPRODUCT(LTA!J44:AN44,LTA!J$101:AN$101,LTA!J$104:AN$104)</f>
        <v>289.90999999999997</v>
      </c>
      <c r="U44" s="37">
        <f>SUMPRODUCT(LTA!J44:AN44,LTA!J$102:AN$102,LTA!J$104:AN$104)</f>
        <v>140.43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-377</v>
      </c>
      <c r="AA44" s="75">
        <f>STOA!I44</f>
        <v>229.57999999999998</v>
      </c>
      <c r="AB44" s="75">
        <f>-STOA!O44</f>
        <v>0</v>
      </c>
      <c r="AC44">
        <f t="shared" si="0"/>
        <v>18.183162896787255</v>
      </c>
      <c r="AD44">
        <f t="shared" si="1"/>
        <v>1051.6817968507557</v>
      </c>
      <c r="AE44">
        <f>'IDT-1'!C44</f>
        <v>0</v>
      </c>
      <c r="AF44" s="24"/>
      <c r="AG44">
        <f t="shared" si="2"/>
        <v>1051.6817968507557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-119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5.4825499999999998</v>
      </c>
      <c r="E45">
        <f>GT_NG!Q45</f>
        <v>7.9482127779341392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57.597750087887192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680.40529039992373</v>
      </c>
      <c r="P45" s="36">
        <v>68.325601261748432</v>
      </c>
      <c r="Q45" s="36">
        <v>10</v>
      </c>
      <c r="R45" s="38">
        <v>26.299999999999997</v>
      </c>
      <c r="S45" s="38">
        <v>0</v>
      </c>
      <c r="T45" s="37">
        <f>SUMPRODUCT(LTA!J45:AN45,LTA!J$101:AN$101,LTA!J$104:AN$104)</f>
        <v>295.7</v>
      </c>
      <c r="U45" s="37">
        <f>SUMPRODUCT(LTA!J45:AN45,LTA!J$102:AN$102,LTA!J$104:AN$104)</f>
        <v>85.57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-367</v>
      </c>
      <c r="AA45" s="75">
        <f>STOA!I45</f>
        <v>229.57999999999998</v>
      </c>
      <c r="AB45" s="75">
        <f>-STOA!O45</f>
        <v>0</v>
      </c>
      <c r="AC45">
        <f t="shared" si="0"/>
        <v>17.243225492180397</v>
      </c>
      <c r="AD45">
        <f t="shared" si="1"/>
        <v>1046.2545719261473</v>
      </c>
      <c r="AE45">
        <f>'IDT-1'!C45</f>
        <v>0</v>
      </c>
      <c r="AF45" s="24"/>
      <c r="AG45">
        <f t="shared" si="2"/>
        <v>1046.2545719261473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-79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5.4825499999999998</v>
      </c>
      <c r="E46">
        <f>GT_NG!Q46</f>
        <v>7.9482127779341392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57.597750087887192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680.24012981160968</v>
      </c>
      <c r="P46" s="36">
        <v>68.325601261748432</v>
      </c>
      <c r="Q46" s="36">
        <v>10</v>
      </c>
      <c r="R46" s="38">
        <v>26.3</v>
      </c>
      <c r="S46" s="38">
        <v>0</v>
      </c>
      <c r="T46" s="37">
        <f>SUMPRODUCT(LTA!J46:AN46,LTA!J$101:AN$101,LTA!J$104:AN$104)</f>
        <v>298.79000000000002</v>
      </c>
      <c r="U46" s="37">
        <f>SUMPRODUCT(LTA!J46:AN46,LTA!J$102:AN$102,LTA!J$104:AN$104)</f>
        <v>85.57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-322.52</v>
      </c>
      <c r="AA46" s="75">
        <f>STOA!I46</f>
        <v>229.57999999999998</v>
      </c>
      <c r="AB46" s="75">
        <f>-STOA!O46</f>
        <v>0</v>
      </c>
      <c r="AC46">
        <f t="shared" si="0"/>
        <v>17.16704317504843</v>
      </c>
      <c r="AD46">
        <f t="shared" si="1"/>
        <v>1060.7355936549652</v>
      </c>
      <c r="AE46">
        <f>'IDT-1'!C46</f>
        <v>0</v>
      </c>
      <c r="AF46" s="24"/>
      <c r="AG46">
        <f t="shared" si="2"/>
        <v>1060.7355936549652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-112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5.4825499999999998</v>
      </c>
      <c r="E47">
        <f>GT_NG!Q47</f>
        <v>7.9482127779341392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57.597750087887192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681.153571037598</v>
      </c>
      <c r="P47" s="36">
        <v>70.680000000000007</v>
      </c>
      <c r="Q47" s="36">
        <v>11.919999999999998</v>
      </c>
      <c r="R47" s="38">
        <v>26.3</v>
      </c>
      <c r="S47" s="38">
        <v>0</v>
      </c>
      <c r="T47" s="37">
        <f>SUMPRODUCT(LTA!J47:AN47,LTA!J$101:AN$101,LTA!J$104:AN$104)</f>
        <v>304.39</v>
      </c>
      <c r="U47" s="37">
        <f>SUMPRODUCT(LTA!J47:AN47,LTA!J$102:AN$102,LTA!J$104:AN$104)</f>
        <v>85.57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-342</v>
      </c>
      <c r="AA47" s="75">
        <f>STOA!I47</f>
        <v>229.57999999999998</v>
      </c>
      <c r="AB47" s="75">
        <f>-STOA!O47</f>
        <v>0</v>
      </c>
      <c r="AC47">
        <f t="shared" si="0"/>
        <v>17.2573595404222</v>
      </c>
      <c r="AD47">
        <f t="shared" si="1"/>
        <v>1071.9531172538314</v>
      </c>
      <c r="AE47">
        <f>'IDT-1'!C47</f>
        <v>0</v>
      </c>
      <c r="AF47" s="24"/>
      <c r="AG47">
        <f t="shared" si="2"/>
        <v>1071.9531172538314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-92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5.4825499999999998</v>
      </c>
      <c r="E48">
        <f>GT_NG!Q48</f>
        <v>7.9467130031856348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57.597750087887192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681.153571037598</v>
      </c>
      <c r="P48" s="36">
        <v>70.680000000000007</v>
      </c>
      <c r="Q48" s="36">
        <v>11.919999999999998</v>
      </c>
      <c r="R48" s="38">
        <v>26.3</v>
      </c>
      <c r="S48" s="38">
        <v>0</v>
      </c>
      <c r="T48" s="37">
        <f>SUMPRODUCT(LTA!J48:AN48,LTA!J$101:AN$101,LTA!J$104:AN$104)</f>
        <v>305.61</v>
      </c>
      <c r="U48" s="37">
        <f>SUMPRODUCT(LTA!J48:AN48,LTA!J$102:AN$102,LTA!J$104:AN$104)</f>
        <v>85.57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-337</v>
      </c>
      <c r="AA48" s="75">
        <f>STOA!I48</f>
        <v>229.57999999999998</v>
      </c>
      <c r="AB48" s="75">
        <f>-STOA!O48</f>
        <v>0</v>
      </c>
      <c r="AC48">
        <f t="shared" si="0"/>
        <v>17.117154174527094</v>
      </c>
      <c r="AD48">
        <f t="shared" si="1"/>
        <v>1090.311822844978</v>
      </c>
      <c r="AE48">
        <f>'IDT-1'!C48</f>
        <v>0</v>
      </c>
      <c r="AF48" s="24"/>
      <c r="AG48">
        <f t="shared" si="2"/>
        <v>1090.311822844978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-80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5.5991999999999997</v>
      </c>
      <c r="E49">
        <f>GT_NG!Q49</f>
        <v>7.9467130031856348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57.597750087887192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681.14143823586835</v>
      </c>
      <c r="P49" s="36">
        <v>68.325601261748432</v>
      </c>
      <c r="Q49" s="36">
        <v>9.67</v>
      </c>
      <c r="R49" s="38">
        <v>26.3</v>
      </c>
      <c r="S49" s="38">
        <v>0</v>
      </c>
      <c r="T49" s="37">
        <f>SUMPRODUCT(LTA!J49:AN49,LTA!J$101:AN$101,LTA!J$104:AN$104)</f>
        <v>305.67</v>
      </c>
      <c r="U49" s="37">
        <f>SUMPRODUCT(LTA!J49:AN49,LTA!J$102:AN$102,LTA!J$104:AN$104)</f>
        <v>85.57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-332</v>
      </c>
      <c r="AA49" s="75">
        <f>STOA!I49</f>
        <v>229.57999999999998</v>
      </c>
      <c r="AB49" s="75">
        <f>-STOA!O49</f>
        <v>0</v>
      </c>
      <c r="AC49">
        <f t="shared" si="0"/>
        <v>17.078083216975259</v>
      </c>
      <c r="AD49">
        <f t="shared" si="1"/>
        <v>1085.9110122625484</v>
      </c>
      <c r="AE49">
        <f>'IDT-1'!C49</f>
        <v>0</v>
      </c>
      <c r="AF49" s="24"/>
      <c r="AG49">
        <f t="shared" si="2"/>
        <v>1085.9110122625484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-85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5.5991999999999997</v>
      </c>
      <c r="E50">
        <f>GT_NG!Q50</f>
        <v>7.9467130031856348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57.597750087887192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681.14143823586835</v>
      </c>
      <c r="P50" s="36">
        <v>68.325601261748432</v>
      </c>
      <c r="Q50" s="36">
        <v>9.67</v>
      </c>
      <c r="R50" s="38">
        <v>26.3</v>
      </c>
      <c r="S50" s="38">
        <v>0</v>
      </c>
      <c r="T50" s="37">
        <f>SUMPRODUCT(LTA!J50:AN50,LTA!J$101:AN$101,LTA!J$104:AN$104)</f>
        <v>305.76</v>
      </c>
      <c r="U50" s="37">
        <f>SUMPRODUCT(LTA!J50:AN50,LTA!J$102:AN$102,LTA!J$104:AN$104)</f>
        <v>85.57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-322</v>
      </c>
      <c r="AA50" s="75">
        <f>STOA!I50</f>
        <v>229.57999999999998</v>
      </c>
      <c r="AB50" s="75">
        <f>-STOA!O50</f>
        <v>0</v>
      </c>
      <c r="AC50">
        <f t="shared" si="0"/>
        <v>16.90131266653135</v>
      </c>
      <c r="AD50">
        <f t="shared" si="1"/>
        <v>1106.1777828129923</v>
      </c>
      <c r="AE50">
        <f>'IDT-1'!C50</f>
        <v>0</v>
      </c>
      <c r="AF50" s="24"/>
      <c r="AG50">
        <f t="shared" si="2"/>
        <v>1106.1777828129923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-75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5.5991999999999997</v>
      </c>
      <c r="E51">
        <f>GT_NG!Q51</f>
        <v>7.9467130031856348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57.597750087887192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674.23294970230927</v>
      </c>
      <c r="P51" s="36">
        <v>68.325601261748432</v>
      </c>
      <c r="Q51" s="36">
        <v>9.67</v>
      </c>
      <c r="R51" s="38">
        <v>26.3</v>
      </c>
      <c r="S51" s="38">
        <v>0</v>
      </c>
      <c r="T51" s="37">
        <f>SUMPRODUCT(LTA!J51:AN51,LTA!J$101:AN$101,LTA!J$104:AN$104)</f>
        <v>305.77</v>
      </c>
      <c r="U51" s="37">
        <f>SUMPRODUCT(LTA!J51:AN51,LTA!J$102:AN$102,LTA!J$104:AN$104)</f>
        <v>85.57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-350.55</v>
      </c>
      <c r="AA51" s="75">
        <f>STOA!I51</f>
        <v>229.57999999999998</v>
      </c>
      <c r="AB51" s="75">
        <f>-STOA!O51</f>
        <v>0</v>
      </c>
      <c r="AC51">
        <f t="shared" si="0"/>
        <v>16.623535749518357</v>
      </c>
      <c r="AD51">
        <f t="shared" si="1"/>
        <v>1124.0070711964463</v>
      </c>
      <c r="AE51">
        <f>'IDT-1'!C51</f>
        <v>0</v>
      </c>
      <c r="AF51" s="24"/>
      <c r="AG51">
        <f t="shared" si="2"/>
        <v>1124.0070711964463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-22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5.5991999999999997</v>
      </c>
      <c r="E52">
        <f>GT_NG!Q52</f>
        <v>7.9467130031856348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57.597750087887192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674.23294970230927</v>
      </c>
      <c r="P52" s="36">
        <v>68.323562972620593</v>
      </c>
      <c r="Q52" s="36">
        <v>9.67</v>
      </c>
      <c r="R52" s="38">
        <v>26.3</v>
      </c>
      <c r="S52" s="38">
        <v>0</v>
      </c>
      <c r="T52" s="37">
        <f>SUMPRODUCT(LTA!J52:AN52,LTA!J$101:AN$101,LTA!J$104:AN$104)</f>
        <v>305.71000000000004</v>
      </c>
      <c r="U52" s="37">
        <f>SUMPRODUCT(LTA!J52:AN52,LTA!J$102:AN$102,LTA!J$104:AN$104)</f>
        <v>85.57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-347</v>
      </c>
      <c r="AA52" s="75">
        <f>STOA!I52</f>
        <v>229.57999999999998</v>
      </c>
      <c r="AB52" s="75">
        <f>-STOA!O52</f>
        <v>0</v>
      </c>
      <c r="AC52">
        <f t="shared" si="0"/>
        <v>16.484934929603895</v>
      </c>
      <c r="AD52">
        <f t="shared" si="1"/>
        <v>1139.6336337272328</v>
      </c>
      <c r="AE52">
        <f>'IDT-1'!C52</f>
        <v>0</v>
      </c>
      <c r="AF52" s="24"/>
      <c r="AG52">
        <f t="shared" si="2"/>
        <v>1139.6336337272328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5.5991999999999997</v>
      </c>
      <c r="E53">
        <f>GT_NG!Q53</f>
        <v>7.9467130031856348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57.597750087887192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662.84191521750688</v>
      </c>
      <c r="P53" s="36">
        <v>68.323562972620593</v>
      </c>
      <c r="Q53" s="36">
        <v>9.67</v>
      </c>
      <c r="R53" s="38">
        <v>26.3</v>
      </c>
      <c r="S53" s="38">
        <v>0</v>
      </c>
      <c r="T53" s="37">
        <f>SUMPRODUCT(LTA!J53:AN53,LTA!J$101:AN$101,LTA!J$104:AN$104)</f>
        <v>305.72000000000003</v>
      </c>
      <c r="U53" s="37">
        <f>SUMPRODUCT(LTA!J53:AN53,LTA!J$102:AN$102,LTA!J$104:AN$104)</f>
        <v>85.57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-338</v>
      </c>
      <c r="AA53" s="75">
        <f>STOA!I53</f>
        <v>229.57999999999998</v>
      </c>
      <c r="AB53" s="75">
        <f>-STOA!O53</f>
        <v>0</v>
      </c>
      <c r="AC53">
        <f t="shared" si="0"/>
        <v>16.2604880408269</v>
      </c>
      <c r="AD53">
        <f t="shared" si="1"/>
        <v>1142.4770461312075</v>
      </c>
      <c r="AE53">
        <f>'IDT-1'!C53</f>
        <v>0</v>
      </c>
      <c r="AF53" s="24"/>
      <c r="AG53">
        <f t="shared" si="2"/>
        <v>1142.4770461312075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-5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5.5991999999999997</v>
      </c>
      <c r="E54">
        <f>GT_NG!Q54</f>
        <v>7.9467130031856348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57.597750087887192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662.84191521750688</v>
      </c>
      <c r="P54" s="36">
        <v>68.323562972620593</v>
      </c>
      <c r="Q54" s="36">
        <v>9.67</v>
      </c>
      <c r="R54" s="38">
        <v>26.3</v>
      </c>
      <c r="S54" s="38">
        <v>0</v>
      </c>
      <c r="T54" s="37">
        <f>SUMPRODUCT(LTA!J54:AN54,LTA!J$101:AN$101,LTA!J$104:AN$104)</f>
        <v>305.71000000000004</v>
      </c>
      <c r="U54" s="37">
        <f>SUMPRODUCT(LTA!J54:AN54,LTA!J$102:AN$102,LTA!J$104:AN$104)</f>
        <v>85.57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-338</v>
      </c>
      <c r="AA54" s="75">
        <f>STOA!I54</f>
        <v>229.57999999999998</v>
      </c>
      <c r="AB54" s="75">
        <f>-STOA!O54</f>
        <v>0</v>
      </c>
      <c r="AC54">
        <f t="shared" si="0"/>
        <v>16.295912550915677</v>
      </c>
      <c r="AD54">
        <f t="shared" si="1"/>
        <v>1138.4316216211187</v>
      </c>
      <c r="AE54">
        <f>'IDT-1'!C54</f>
        <v>0</v>
      </c>
      <c r="AF54" s="24"/>
      <c r="AG54">
        <f t="shared" si="2"/>
        <v>1138.4316216211187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-9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5.5991999999999997</v>
      </c>
      <c r="E55">
        <f>GT_NG!Q55</f>
        <v>7.9467130031856348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57.597750087887192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661.61900166004784</v>
      </c>
      <c r="P55" s="36">
        <v>68.323562972620593</v>
      </c>
      <c r="Q55" s="36">
        <v>9.67</v>
      </c>
      <c r="R55" s="38">
        <v>26.3</v>
      </c>
      <c r="S55" s="38">
        <v>0</v>
      </c>
      <c r="T55" s="37">
        <f>SUMPRODUCT(LTA!J55:AN55,LTA!J$101:AN$101,LTA!J$104:AN$104)</f>
        <v>305.67</v>
      </c>
      <c r="U55" s="37">
        <f>SUMPRODUCT(LTA!J55:AN55,LTA!J$102:AN$102,LTA!J$104:AN$104)</f>
        <v>85.57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-337</v>
      </c>
      <c r="AA55" s="75">
        <f>STOA!I55</f>
        <v>229.57999999999998</v>
      </c>
      <c r="AB55" s="75">
        <f>-STOA!O55</f>
        <v>0</v>
      </c>
      <c r="AC55">
        <f t="shared" si="0"/>
        <v>16.462361462053945</v>
      </c>
      <c r="AD55">
        <f t="shared" si="1"/>
        <v>1117.0022591525214</v>
      </c>
      <c r="AE55">
        <f>'IDT-1'!C55</f>
        <v>0</v>
      </c>
      <c r="AF55" s="24"/>
      <c r="AG55">
        <f t="shared" si="2"/>
        <v>1117.0022591525214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5.5991999999999997</v>
      </c>
      <c r="E56">
        <f>GT_NG!Q56</f>
        <v>7.9451237697584247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57.597750087887192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661.61900166004784</v>
      </c>
      <c r="P56" s="36">
        <v>68.323562972620593</v>
      </c>
      <c r="Q56" s="36">
        <v>9.67</v>
      </c>
      <c r="R56" s="38">
        <v>26.3</v>
      </c>
      <c r="S56" s="38">
        <v>0</v>
      </c>
      <c r="T56" s="37">
        <f>SUMPRODUCT(LTA!J56:AN56,LTA!J$101:AN$101,LTA!J$104:AN$104)</f>
        <v>306.64999999999998</v>
      </c>
      <c r="U56" s="37">
        <f>SUMPRODUCT(LTA!J56:AN56,LTA!J$102:AN$102,LTA!J$104:AN$104)</f>
        <v>85.57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-332</v>
      </c>
      <c r="AA56" s="75">
        <f>STOA!I56</f>
        <v>229.57999999999998</v>
      </c>
      <c r="AB56" s="75">
        <f>-STOA!O56</f>
        <v>0</v>
      </c>
      <c r="AC56">
        <f t="shared" si="0"/>
        <v>16.39106832910003</v>
      </c>
      <c r="AD56">
        <f t="shared" si="1"/>
        <v>1127.051963052048</v>
      </c>
      <c r="AE56">
        <f>'IDT-1'!C56</f>
        <v>0</v>
      </c>
      <c r="AF56" s="24"/>
      <c r="AG56">
        <f t="shared" si="2"/>
        <v>1127.051963052048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-26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5.5991999999999997</v>
      </c>
      <c r="E57">
        <f>GT_NG!Q57</f>
        <v>7.9451237697584247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57.597750087887192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660.82876349394053</v>
      </c>
      <c r="P57" s="36">
        <v>68.323562972620593</v>
      </c>
      <c r="Q57" s="36">
        <v>9.67</v>
      </c>
      <c r="R57" s="38">
        <v>26.3</v>
      </c>
      <c r="S57" s="38">
        <v>0</v>
      </c>
      <c r="T57" s="37">
        <f>SUMPRODUCT(LTA!J57:AN57,LTA!J$101:AN$101,LTA!J$104:AN$104)</f>
        <v>308.62</v>
      </c>
      <c r="U57" s="37">
        <f>SUMPRODUCT(LTA!J57:AN57,LTA!J$102:AN$102,LTA!J$104:AN$104)</f>
        <v>85.57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-323</v>
      </c>
      <c r="AA57" s="75">
        <f>STOA!I57</f>
        <v>229.57999999999998</v>
      </c>
      <c r="AB57" s="75">
        <f>-STOA!O57</f>
        <v>0</v>
      </c>
      <c r="AC57">
        <f t="shared" si="0"/>
        <v>16.499109635982432</v>
      </c>
      <c r="AD57">
        <f t="shared" si="1"/>
        <v>1117.1236835790583</v>
      </c>
      <c r="AE57">
        <f>'IDT-1'!C57</f>
        <v>0</v>
      </c>
      <c r="AF57" s="24"/>
      <c r="AG57">
        <f t="shared" si="2"/>
        <v>1117.1236835790583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-46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5.5991999999999997</v>
      </c>
      <c r="E58">
        <f>GT_NG!Q58</f>
        <v>7.9451237697584247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57.597750087887192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658.59088859678218</v>
      </c>
      <c r="P58" s="36">
        <v>68.323562972620593</v>
      </c>
      <c r="Q58" s="36">
        <v>9.67</v>
      </c>
      <c r="R58" s="38">
        <v>26.3</v>
      </c>
      <c r="S58" s="38">
        <v>0</v>
      </c>
      <c r="T58" s="37">
        <f>SUMPRODUCT(LTA!J58:AN58,LTA!J$101:AN$101,LTA!J$104:AN$104)</f>
        <v>309.21000000000004</v>
      </c>
      <c r="U58" s="37">
        <f>SUMPRODUCT(LTA!J58:AN58,LTA!J$102:AN$102,LTA!J$104:AN$104)</f>
        <v>85.57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-308</v>
      </c>
      <c r="AA58" s="75">
        <f>STOA!I58</f>
        <v>229.57999999999998</v>
      </c>
      <c r="AB58" s="75">
        <f>-STOA!O58</f>
        <v>0</v>
      </c>
      <c r="AC58">
        <f t="shared" si="0"/>
        <v>16.369192679098902</v>
      </c>
      <c r="AD58">
        <f t="shared" si="1"/>
        <v>1128.6057256387837</v>
      </c>
      <c r="AE58">
        <f>'IDT-1'!C58</f>
        <v>0</v>
      </c>
      <c r="AF58" s="24"/>
      <c r="AG58">
        <f t="shared" si="2"/>
        <v>1128.6057256387837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-48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5.5991999999999997</v>
      </c>
      <c r="E59">
        <f>GT_NG!Q59</f>
        <v>7.9451237697584247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57.597750087887192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648.6589040741236</v>
      </c>
      <c r="P59" s="36">
        <v>68.323562972620593</v>
      </c>
      <c r="Q59" s="36">
        <v>9.67</v>
      </c>
      <c r="R59" s="38">
        <v>26.3</v>
      </c>
      <c r="S59" s="38">
        <v>0</v>
      </c>
      <c r="T59" s="37">
        <f>SUMPRODUCT(LTA!J59:AN59,LTA!J$101:AN$101,LTA!J$104:AN$104)</f>
        <v>303.94</v>
      </c>
      <c r="U59" s="37">
        <f>SUMPRODUCT(LTA!J59:AN59,LTA!J$102:AN$102,LTA!J$104:AN$104)</f>
        <v>79.72999999999999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-348</v>
      </c>
      <c r="AA59" s="75">
        <f>STOA!I59</f>
        <v>288.01</v>
      </c>
      <c r="AB59" s="75">
        <f>-STOA!O59</f>
        <v>0</v>
      </c>
      <c r="AC59">
        <f t="shared" si="0"/>
        <v>16.813622873088043</v>
      </c>
      <c r="AD59">
        <f t="shared" si="1"/>
        <v>1152.5493109221361</v>
      </c>
      <c r="AE59">
        <f>'IDT-1'!C59</f>
        <v>0</v>
      </c>
      <c r="AF59" s="24"/>
      <c r="AG59">
        <f t="shared" si="2"/>
        <v>1152.5493109221361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-21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5.5991999999999997</v>
      </c>
      <c r="E60">
        <f>GT_NG!Q60</f>
        <v>7.9451237697584247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57.597750087887192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646.92280520230543</v>
      </c>
      <c r="P60" s="36">
        <v>68.323562972620593</v>
      </c>
      <c r="Q60" s="36">
        <v>9.67</v>
      </c>
      <c r="R60" s="38">
        <v>26.3</v>
      </c>
      <c r="S60" s="38">
        <v>0</v>
      </c>
      <c r="T60" s="37">
        <f>SUMPRODUCT(LTA!J60:AN60,LTA!J$101:AN$101,LTA!J$104:AN$104)</f>
        <v>300.18</v>
      </c>
      <c r="U60" s="37">
        <f>SUMPRODUCT(LTA!J60:AN60,LTA!J$102:AN$102,LTA!J$104:AN$104)</f>
        <v>79.72999999999999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-333</v>
      </c>
      <c r="AA60" s="75">
        <f>STOA!I60</f>
        <v>288.01</v>
      </c>
      <c r="AB60" s="75">
        <f>-STOA!O60</f>
        <v>0</v>
      </c>
      <c r="AC60">
        <f t="shared" si="0"/>
        <v>16.587694652572139</v>
      </c>
      <c r="AD60">
        <f t="shared" si="1"/>
        <v>1167.2791402708338</v>
      </c>
      <c r="AE60">
        <f>'IDT-1'!C60</f>
        <v>0</v>
      </c>
      <c r="AF60" s="24"/>
      <c r="AG60">
        <f t="shared" si="2"/>
        <v>1167.2791402708338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-16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5.5991999999999997</v>
      </c>
      <c r="E61">
        <f>GT_NG!Q61</f>
        <v>7.9451237697584247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57.597750087887192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687.14367300611559</v>
      </c>
      <c r="P61" s="36">
        <v>68.323562972620593</v>
      </c>
      <c r="Q61" s="36">
        <v>18.826642296718973</v>
      </c>
      <c r="R61" s="38">
        <v>26.3</v>
      </c>
      <c r="S61" s="38">
        <v>0</v>
      </c>
      <c r="T61" s="37">
        <f>SUMPRODUCT(LTA!J61:AN61,LTA!J$101:AN$101,LTA!J$104:AN$104)</f>
        <v>292.13</v>
      </c>
      <c r="U61" s="37">
        <f>SUMPRODUCT(LTA!J61:AN61,LTA!J$102:AN$102,LTA!J$104:AN$104)</f>
        <v>108.73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-380</v>
      </c>
      <c r="AA61" s="75">
        <f>STOA!I61</f>
        <v>288.01</v>
      </c>
      <c r="AB61" s="75">
        <f>-STOA!O61</f>
        <v>0</v>
      </c>
      <c r="AC61">
        <f t="shared" si="0"/>
        <v>17.703751882699734</v>
      </c>
      <c r="AD61">
        <f t="shared" si="1"/>
        <v>1180.4905931412354</v>
      </c>
      <c r="AE61">
        <f>'IDT-1'!C61</f>
        <v>0</v>
      </c>
      <c r="AF61" s="24"/>
      <c r="AG61">
        <f t="shared" si="2"/>
        <v>1180.4905931412354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-25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5.5991999999999997</v>
      </c>
      <c r="E62">
        <f>GT_NG!Q62</f>
        <v>7.9451237697584247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57.597750087887192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686.892684793429</v>
      </c>
      <c r="P62" s="36">
        <v>68.323562972620593</v>
      </c>
      <c r="Q62" s="36">
        <v>18.826642296718973</v>
      </c>
      <c r="R62" s="38">
        <v>26.3</v>
      </c>
      <c r="S62" s="38">
        <v>0</v>
      </c>
      <c r="T62" s="37">
        <f>SUMPRODUCT(LTA!J62:AN62,LTA!J$101:AN$101,LTA!J$104:AN$104)</f>
        <v>284.58</v>
      </c>
      <c r="U62" s="37">
        <f>SUMPRODUCT(LTA!J62:AN62,LTA!J$102:AN$102,LTA!J$104:AN$104)</f>
        <v>134.59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-390</v>
      </c>
      <c r="AA62" s="75">
        <f>STOA!I62</f>
        <v>288.01</v>
      </c>
      <c r="AB62" s="75">
        <f>-STOA!O62</f>
        <v>0</v>
      </c>
      <c r="AC62">
        <f t="shared" si="0"/>
        <v>17.827158676339309</v>
      </c>
      <c r="AD62">
        <f t="shared" si="1"/>
        <v>1202.4261981349091</v>
      </c>
      <c r="AE62">
        <f>'IDT-1'!C62</f>
        <v>0</v>
      </c>
      <c r="AF62" s="24"/>
      <c r="AG62">
        <f t="shared" si="2"/>
        <v>1202.4261981349091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-11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5.5991999999999997</v>
      </c>
      <c r="E63">
        <f>GT_NG!Q63</f>
        <v>7.9451237697584247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57.597750087887192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685.14510848706379</v>
      </c>
      <c r="P63" s="36">
        <v>68.323562972620593</v>
      </c>
      <c r="Q63" s="36">
        <v>18.826642296718973</v>
      </c>
      <c r="R63" s="38">
        <v>26.3</v>
      </c>
      <c r="S63" s="38">
        <v>0</v>
      </c>
      <c r="T63" s="37">
        <f>SUMPRODUCT(LTA!J63:AN63,LTA!J$101:AN$101,LTA!J$104:AN$104)</f>
        <v>274.19</v>
      </c>
      <c r="U63" s="37">
        <f>SUMPRODUCT(LTA!J63:AN63,LTA!J$102:AN$102,LTA!J$104:AN$104)</f>
        <v>134.59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-375</v>
      </c>
      <c r="AA63" s="75">
        <f>STOA!I63</f>
        <v>288.01</v>
      </c>
      <c r="AB63" s="75">
        <f>-STOA!O63</f>
        <v>0</v>
      </c>
      <c r="AC63">
        <f t="shared" si="0"/>
        <v>17.667079239710123</v>
      </c>
      <c r="AD63">
        <f t="shared" si="1"/>
        <v>1196.448701265173</v>
      </c>
      <c r="AE63">
        <f>'IDT-1'!C63</f>
        <v>0</v>
      </c>
      <c r="AF63" s="24"/>
      <c r="AG63">
        <f t="shared" si="2"/>
        <v>1196.448701265173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5.5991999999999997</v>
      </c>
      <c r="E64">
        <f>GT_NG!Q64</f>
        <v>7.9451237697584247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57.597750087887192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685.14510092572493</v>
      </c>
      <c r="P64" s="36">
        <v>68.323562972620593</v>
      </c>
      <c r="Q64" s="36">
        <v>18.826642296718973</v>
      </c>
      <c r="R64" s="38">
        <v>26.3</v>
      </c>
      <c r="S64" s="38">
        <v>0</v>
      </c>
      <c r="T64" s="37">
        <f>SUMPRODUCT(LTA!J64:AN64,LTA!J$101:AN$101,LTA!J$104:AN$104)</f>
        <v>263.74</v>
      </c>
      <c r="U64" s="37">
        <f>SUMPRODUCT(LTA!J64:AN64,LTA!J$102:AN$102,LTA!J$104:AN$104)</f>
        <v>134.59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-365</v>
      </c>
      <c r="AA64" s="75">
        <f>STOA!I64</f>
        <v>288.01</v>
      </c>
      <c r="AB64" s="75">
        <f>-STOA!O64</f>
        <v>0</v>
      </c>
      <c r="AC64">
        <f t="shared" si="0"/>
        <v>17.441947260337407</v>
      </c>
      <c r="AD64">
        <f t="shared" si="1"/>
        <v>1201.2238256832068</v>
      </c>
      <c r="AE64">
        <f>'IDT-1'!C64</f>
        <v>0</v>
      </c>
      <c r="AF64" s="24"/>
      <c r="AG64">
        <f t="shared" si="2"/>
        <v>1201.2238256832068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-15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5.5991999999999997</v>
      </c>
      <c r="E65">
        <f>GT_NG!Q65</f>
        <v>7.9451237697584247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57.597750087887192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687.07516449605123</v>
      </c>
      <c r="P65" s="36">
        <v>68.323562972620593</v>
      </c>
      <c r="Q65" s="36">
        <v>18.826642296718973</v>
      </c>
      <c r="R65" s="38">
        <v>26.3</v>
      </c>
      <c r="S65" s="38">
        <v>0</v>
      </c>
      <c r="T65" s="37">
        <f>SUMPRODUCT(LTA!J65:AN65,LTA!J$101:AN$101,LTA!J$104:AN$104)</f>
        <v>251.85000000000002</v>
      </c>
      <c r="U65" s="37">
        <f>SUMPRODUCT(LTA!J65:AN65,LTA!J$102:AN$102,LTA!J$104:AN$104)</f>
        <v>135.61000000000001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-355</v>
      </c>
      <c r="AA65" s="75">
        <f>STOA!I65</f>
        <v>288.01</v>
      </c>
      <c r="AB65" s="75">
        <f>-STOA!O65</f>
        <v>0</v>
      </c>
      <c r="AC65">
        <f t="shared" si="0"/>
        <v>17.585229007811169</v>
      </c>
      <c r="AD65">
        <f t="shared" si="1"/>
        <v>1167.1406075060595</v>
      </c>
      <c r="AE65">
        <f>'IDT-1'!C65</f>
        <v>0</v>
      </c>
      <c r="AF65" s="24"/>
      <c r="AG65">
        <f t="shared" si="2"/>
        <v>1167.1406075060595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-50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5.5991999999999997</v>
      </c>
      <c r="E66">
        <f>GT_NG!Q66</f>
        <v>7.9451237697584247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57.597750087887192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686.46274890221412</v>
      </c>
      <c r="P66" s="36">
        <v>68.323562972620593</v>
      </c>
      <c r="Q66" s="36">
        <v>18.826642296718973</v>
      </c>
      <c r="R66" s="38">
        <v>26.3</v>
      </c>
      <c r="S66" s="38">
        <v>0</v>
      </c>
      <c r="T66" s="37">
        <f>SUMPRODUCT(LTA!J66:AN66,LTA!J$101:AN$101,LTA!J$104:AN$104)</f>
        <v>238.76</v>
      </c>
      <c r="U66" s="37">
        <f>SUMPRODUCT(LTA!J66:AN66,LTA!J$102:AN$102,LTA!J$104:AN$104)</f>
        <v>135.94999999999999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-345</v>
      </c>
      <c r="AA66" s="75">
        <f>STOA!I66</f>
        <v>288.01</v>
      </c>
      <c r="AB66" s="75">
        <f>-STOA!O66</f>
        <v>0</v>
      </c>
      <c r="AC66">
        <f t="shared" si="0"/>
        <v>17.423249112974425</v>
      </c>
      <c r="AD66">
        <f t="shared" si="1"/>
        <v>1158.9401718070592</v>
      </c>
      <c r="AE66">
        <f>'IDT-1'!C66</f>
        <v>0</v>
      </c>
      <c r="AF66" s="24"/>
      <c r="AG66">
        <f t="shared" si="2"/>
        <v>1158.9401718070592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-55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5.5991999999999997</v>
      </c>
      <c r="E67">
        <f>GT_NG!Q67</f>
        <v>7.9451237697584247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57.597750087887192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687.84167871335001</v>
      </c>
      <c r="P67" s="36">
        <v>68.323562972620593</v>
      </c>
      <c r="Q67" s="36">
        <v>18.826642296718973</v>
      </c>
      <c r="R67" s="38">
        <v>26.3</v>
      </c>
      <c r="S67" s="38">
        <v>0</v>
      </c>
      <c r="T67" s="37">
        <f>SUMPRODUCT(LTA!J67:AN67,LTA!J$101:AN$101,LTA!J$104:AN$104)</f>
        <v>222.20999999999998</v>
      </c>
      <c r="U67" s="37">
        <f>SUMPRODUCT(LTA!J67:AN67,LTA!J$102:AN$102,LTA!J$104:AN$104)</f>
        <v>136.26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-275</v>
      </c>
      <c r="AA67" s="75">
        <f>STOA!I67</f>
        <v>231.94</v>
      </c>
      <c r="AB67" s="75">
        <f>-STOA!O67</f>
        <v>0</v>
      </c>
      <c r="AC67">
        <f t="shared" si="0"/>
        <v>16.337393064158263</v>
      </c>
      <c r="AD67">
        <f t="shared" si="1"/>
        <v>1141.0949576670112</v>
      </c>
      <c r="AE67">
        <f>'IDT-1'!C67</f>
        <v>0</v>
      </c>
      <c r="AF67" s="24"/>
      <c r="AG67">
        <f t="shared" si="2"/>
        <v>1141.0949576670112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-73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5.5991999999999997</v>
      </c>
      <c r="E68">
        <f>GT_NG!Q68</f>
        <v>7.9451237697584247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57.597750087887192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686.42158957174149</v>
      </c>
      <c r="P68" s="36">
        <v>68.323562972620593</v>
      </c>
      <c r="Q68" s="36">
        <v>18.826642296718973</v>
      </c>
      <c r="R68" s="38">
        <v>26.3</v>
      </c>
      <c r="S68" s="38">
        <v>0</v>
      </c>
      <c r="T68" s="37">
        <f>SUMPRODUCT(LTA!J68:AN68,LTA!J$101:AN$101,LTA!J$104:AN$104)</f>
        <v>210.07</v>
      </c>
      <c r="U68" s="37">
        <f>SUMPRODUCT(LTA!J68:AN68,LTA!J$102:AN$102,LTA!J$104:AN$104)</f>
        <v>135.94999999999999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-270</v>
      </c>
      <c r="AA68" s="75">
        <f>STOA!I68</f>
        <v>231.94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16.153189387056742</v>
      </c>
      <c r="AD68">
        <f t="shared" ref="AD68:AD98" si="4">SUM(B68:AB68,AI68:AR68)-AC68</f>
        <v>1134.4090722025044</v>
      </c>
      <c r="AE68">
        <f>'IDT-1'!C68</f>
        <v>0</v>
      </c>
      <c r="AF68" s="24"/>
      <c r="AG68">
        <f t="shared" ref="AG68:AG98" si="5">SUM(AD68:AF68)</f>
        <v>1134.4090722025044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-71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5.5991999999999997</v>
      </c>
      <c r="E69">
        <f>GT_NG!Q69</f>
        <v>7.9451237697584247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57.597750087887192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685.82222656884971</v>
      </c>
      <c r="P69" s="36">
        <v>68.323562972620593</v>
      </c>
      <c r="Q69" s="36">
        <v>18.826642296718973</v>
      </c>
      <c r="R69" s="38">
        <v>26.3</v>
      </c>
      <c r="S69" s="38">
        <v>0</v>
      </c>
      <c r="T69" s="37">
        <f>SUMPRODUCT(LTA!J69:AN69,LTA!J$101:AN$101,LTA!J$104:AN$104)</f>
        <v>193.41000000000003</v>
      </c>
      <c r="U69" s="37">
        <f>SUMPRODUCT(LTA!J69:AN69,LTA!J$102:AN$102,LTA!J$104:AN$104)</f>
        <v>136.27000000000001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-265</v>
      </c>
      <c r="AA69" s="75">
        <f>STOA!I69</f>
        <v>231.94</v>
      </c>
      <c r="AB69" s="75">
        <f>-STOA!O69</f>
        <v>0</v>
      </c>
      <c r="AC69">
        <f t="shared" si="3"/>
        <v>16.217198053163983</v>
      </c>
      <c r="AD69">
        <f t="shared" si="4"/>
        <v>1093.4057005335053</v>
      </c>
      <c r="AE69">
        <f>'IDT-1'!C69</f>
        <v>0</v>
      </c>
      <c r="AF69" s="24"/>
      <c r="AG69">
        <f t="shared" si="5"/>
        <v>1093.4057005335053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-100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5.5991999999999997</v>
      </c>
      <c r="E70">
        <f>GT_NG!Q70</f>
        <v>7.9451237697584247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57.597750087887192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689.24620381051307</v>
      </c>
      <c r="P70" s="36">
        <v>68.323562972620593</v>
      </c>
      <c r="Q70" s="36">
        <v>18.826642296718973</v>
      </c>
      <c r="R70" s="38">
        <v>26.210000000000004</v>
      </c>
      <c r="S70" s="38">
        <v>0</v>
      </c>
      <c r="T70" s="37">
        <f>SUMPRODUCT(LTA!J70:AN70,LTA!J$101:AN$101,LTA!J$104:AN$104)</f>
        <v>176.54</v>
      </c>
      <c r="U70" s="37">
        <f>SUMPRODUCT(LTA!J70:AN70,LTA!J$102:AN$102,LTA!J$104:AN$104)</f>
        <v>136.56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-260</v>
      </c>
      <c r="AA70" s="75">
        <f>STOA!I70</f>
        <v>231.94</v>
      </c>
      <c r="AB70" s="75">
        <f>-STOA!O70</f>
        <v>0</v>
      </c>
      <c r="AC70">
        <f t="shared" si="3"/>
        <v>16.145023690501596</v>
      </c>
      <c r="AD70">
        <f t="shared" si="4"/>
        <v>1075.2318521378311</v>
      </c>
      <c r="AE70">
        <f>'IDT-1'!C70</f>
        <v>0</v>
      </c>
      <c r="AF70" s="24"/>
      <c r="AG70">
        <f t="shared" si="5"/>
        <v>1075.2318521378311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-110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5.5991999999999997</v>
      </c>
      <c r="E71">
        <f>GT_NG!Q71</f>
        <v>7.9467130031856348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57.597750087887192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605.10633448103988</v>
      </c>
      <c r="P71" s="36">
        <v>68.323562972620593</v>
      </c>
      <c r="Q71" s="36">
        <v>18.826642296718973</v>
      </c>
      <c r="R71" s="38">
        <v>18.887343178621663</v>
      </c>
      <c r="S71" s="38">
        <v>0</v>
      </c>
      <c r="T71" s="37">
        <f>SUMPRODUCT(LTA!J71:AN71,LTA!J$101:AN$101,LTA!J$104:AN$104)</f>
        <v>162.6</v>
      </c>
      <c r="U71" s="37">
        <f>SUMPRODUCT(LTA!J71:AN71,LTA!J$102:AN$102,LTA!J$104:AN$104)</f>
        <v>136.31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-195</v>
      </c>
      <c r="AA71" s="75">
        <f>STOA!I71</f>
        <v>173.51</v>
      </c>
      <c r="AB71" s="75">
        <f>-STOA!O71</f>
        <v>0</v>
      </c>
      <c r="AC71">
        <f t="shared" si="3"/>
        <v>13.218464149421644</v>
      </c>
      <c r="AD71">
        <f t="shared" si="4"/>
        <v>1081.0774747614867</v>
      </c>
      <c r="AE71">
        <f>'IDT-1'!C71</f>
        <v>0</v>
      </c>
      <c r="AF71" s="24"/>
      <c r="AG71">
        <f t="shared" si="5"/>
        <v>1081.0774747614867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-8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5.5991999999999997</v>
      </c>
      <c r="E72">
        <f>GT_NG!Q72</f>
        <v>7.9467130031856348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57.597750087887192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608.55904937846412</v>
      </c>
      <c r="P72" s="36">
        <v>68.323562972620593</v>
      </c>
      <c r="Q72" s="36">
        <v>18.826642296718973</v>
      </c>
      <c r="R72" s="38">
        <v>9.8299999999999983</v>
      </c>
      <c r="S72" s="38">
        <v>0</v>
      </c>
      <c r="T72" s="37">
        <f>SUMPRODUCT(LTA!J72:AN72,LTA!J$101:AN$101,LTA!J$104:AN$104)</f>
        <v>148.42000000000002</v>
      </c>
      <c r="U72" s="37">
        <f>SUMPRODUCT(LTA!J72:AN72,LTA!J$102:AN$102,LTA!J$104:AN$104)</f>
        <v>136.07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-185</v>
      </c>
      <c r="AA72" s="75">
        <f>STOA!I72</f>
        <v>173.51</v>
      </c>
      <c r="AB72" s="75">
        <f>-STOA!O72</f>
        <v>0</v>
      </c>
      <c r="AC72">
        <f t="shared" si="3"/>
        <v>12.971222400369543</v>
      </c>
      <c r="AD72">
        <f t="shared" si="4"/>
        <v>1069.3000882293413</v>
      </c>
      <c r="AE72">
        <f>'IDT-1'!C72</f>
        <v>0</v>
      </c>
      <c r="AF72" s="24"/>
      <c r="AG72">
        <f t="shared" si="5"/>
        <v>1069.3000882293413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5.5991999999999997</v>
      </c>
      <c r="E73">
        <f>GT_NG!Q73</f>
        <v>7.9467130031856348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57.597750087887192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599.59102538329068</v>
      </c>
      <c r="P73" s="36">
        <v>68.323562972620593</v>
      </c>
      <c r="Q73" s="36">
        <v>18.826642296718973</v>
      </c>
      <c r="R73" s="38">
        <v>4.18</v>
      </c>
      <c r="S73" s="38">
        <v>0</v>
      </c>
      <c r="T73" s="37">
        <f>SUMPRODUCT(LTA!J73:AN73,LTA!J$101:AN$101,LTA!J$104:AN$104)</f>
        <v>133.19999999999999</v>
      </c>
      <c r="U73" s="37">
        <f>SUMPRODUCT(LTA!J73:AN73,LTA!J$102:AN$102,LTA!J$104:AN$104)</f>
        <v>136.43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-170</v>
      </c>
      <c r="AA73" s="75">
        <f>STOA!I73</f>
        <v>173.51</v>
      </c>
      <c r="AB73" s="75">
        <f>-STOA!O73</f>
        <v>0</v>
      </c>
      <c r="AC73">
        <f t="shared" si="3"/>
        <v>12.489862601157135</v>
      </c>
      <c r="AD73">
        <f t="shared" si="4"/>
        <v>1065.3034240333805</v>
      </c>
      <c r="AE73">
        <f>'IDT-1'!C73</f>
        <v>0</v>
      </c>
      <c r="AF73" s="24"/>
      <c r="AG73">
        <f t="shared" si="5"/>
        <v>1065.3034240333805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5.5991999999999997</v>
      </c>
      <c r="E74">
        <f>GT_NG!Q74</f>
        <v>7.9467130031856348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57.597750087887192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609.1168497699382</v>
      </c>
      <c r="P74" s="36">
        <v>68.323562972620593</v>
      </c>
      <c r="Q74" s="36">
        <v>18.826642296718973</v>
      </c>
      <c r="R74" s="38">
        <v>1.5773400673400675</v>
      </c>
      <c r="S74" s="38">
        <v>0</v>
      </c>
      <c r="T74" s="37">
        <f>SUMPRODUCT(LTA!J74:AN74,LTA!J$101:AN$101,LTA!J$104:AN$104)</f>
        <v>117.84</v>
      </c>
      <c r="U74" s="37">
        <f>SUMPRODUCT(LTA!J74:AN74,LTA!J$102:AN$102,LTA!J$104:AN$104)</f>
        <v>136.08000000000001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-160</v>
      </c>
      <c r="AA74" s="75">
        <f>STOA!I74</f>
        <v>173.51</v>
      </c>
      <c r="AB74" s="75">
        <f>-STOA!O74</f>
        <v>0</v>
      </c>
      <c r="AC74">
        <f t="shared" si="3"/>
        <v>12.323757173130272</v>
      </c>
      <c r="AD74">
        <f t="shared" si="4"/>
        <v>1066.6826939153948</v>
      </c>
      <c r="AE74">
        <f>'IDT-1'!C74</f>
        <v>0</v>
      </c>
      <c r="AF74" s="24"/>
      <c r="AG74">
        <f t="shared" si="5"/>
        <v>1066.6826939153948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5.5991999999999997</v>
      </c>
      <c r="E75">
        <f>GT_NG!Q75</f>
        <v>8.0157613284548273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57.597750087887192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656.82327477175022</v>
      </c>
      <c r="P75" s="36">
        <v>68.323562972620593</v>
      </c>
      <c r="Q75" s="36">
        <v>18.826642296718973</v>
      </c>
      <c r="R75" s="38">
        <v>0</v>
      </c>
      <c r="S75" s="38">
        <v>0</v>
      </c>
      <c r="T75" s="37">
        <f>SUMPRODUCT(LTA!J75:AN75,LTA!J$101:AN$101,LTA!J$104:AN$104)</f>
        <v>105.71000000000001</v>
      </c>
      <c r="U75" s="37">
        <f>SUMPRODUCT(LTA!J75:AN75,LTA!J$102:AN$102,LTA!J$104:AN$104)</f>
        <v>135.77000000000001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-160</v>
      </c>
      <c r="AA75" s="75">
        <f>STOA!I75</f>
        <v>209.98</v>
      </c>
      <c r="AB75" s="75">
        <f>-STOA!O75</f>
        <v>-36</v>
      </c>
      <c r="AC75">
        <f t="shared" si="3"/>
        <v>13.652014947591619</v>
      </c>
      <c r="AD75">
        <f t="shared" si="4"/>
        <v>1055.5825694006746</v>
      </c>
      <c r="AE75">
        <f>'IDT-1'!C75</f>
        <v>0</v>
      </c>
      <c r="AF75" s="24"/>
      <c r="AG75">
        <f t="shared" si="5"/>
        <v>1055.5825694006746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-44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5.5991999999999997</v>
      </c>
      <c r="E76">
        <f>GT_NG!Q76</f>
        <v>8.0157613284548273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57.597750087887192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658.89138802203968</v>
      </c>
      <c r="P76" s="36">
        <v>68.323562972620593</v>
      </c>
      <c r="Q76" s="36">
        <v>18.826642296718973</v>
      </c>
      <c r="R76" s="38">
        <v>0</v>
      </c>
      <c r="S76" s="38">
        <v>0</v>
      </c>
      <c r="T76" s="37">
        <f>SUMPRODUCT(LTA!J76:AN76,LTA!J$101:AN$101,LTA!J$104:AN$104)</f>
        <v>94.539999999999992</v>
      </c>
      <c r="U76" s="37">
        <f>SUMPRODUCT(LTA!J76:AN76,LTA!J$102:AN$102,LTA!J$104:AN$104)</f>
        <v>135.38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-160</v>
      </c>
      <c r="AA76" s="75">
        <f>STOA!I76</f>
        <v>209.98</v>
      </c>
      <c r="AB76" s="75">
        <f>-STOA!O76</f>
        <v>-36</v>
      </c>
      <c r="AC76">
        <f t="shared" si="3"/>
        <v>13.568486344194167</v>
      </c>
      <c r="AD76">
        <f t="shared" si="4"/>
        <v>1046.1742112543616</v>
      </c>
      <c r="AE76">
        <f>'IDT-1'!C76</f>
        <v>0</v>
      </c>
      <c r="AF76" s="24"/>
      <c r="AG76">
        <f t="shared" si="5"/>
        <v>1046.1742112543616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-44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5.5991999999999997</v>
      </c>
      <c r="E77">
        <f>GT_NG!Q77</f>
        <v>8.0157613284548273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57.597750087887192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676.47646342827898</v>
      </c>
      <c r="P77" s="36">
        <v>68.323562972620593</v>
      </c>
      <c r="Q77" s="36">
        <v>18.826642296718973</v>
      </c>
      <c r="R77" s="38">
        <v>0</v>
      </c>
      <c r="S77" s="38">
        <v>0</v>
      </c>
      <c r="T77" s="37">
        <f>SUMPRODUCT(LTA!J77:AN77,LTA!J$101:AN$101,LTA!J$104:AN$104)</f>
        <v>89.83</v>
      </c>
      <c r="U77" s="37">
        <f>SUMPRODUCT(LTA!J77:AN77,LTA!J$102:AN$102,LTA!J$104:AN$104)</f>
        <v>137.29000000000002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-155</v>
      </c>
      <c r="AA77" s="75">
        <f>STOA!I77</f>
        <v>209.98</v>
      </c>
      <c r="AB77" s="75">
        <f>-STOA!O77</f>
        <v>-36</v>
      </c>
      <c r="AC77">
        <f t="shared" si="3"/>
        <v>13.796254410513221</v>
      </c>
      <c r="AD77">
        <f t="shared" si="4"/>
        <v>1049.7315185942816</v>
      </c>
      <c r="AE77">
        <f>'IDT-1'!C77</f>
        <v>0</v>
      </c>
      <c r="AF77" s="24"/>
      <c r="AG77">
        <f t="shared" si="5"/>
        <v>1049.7315185942816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-60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5.5991999999999997</v>
      </c>
      <c r="E78">
        <f>GT_NG!Q78</f>
        <v>8.0157613284548273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57.597750087887192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687.54011185760601</v>
      </c>
      <c r="P78" s="36">
        <v>68.323562972620593</v>
      </c>
      <c r="Q78" s="36">
        <v>18.826642296718973</v>
      </c>
      <c r="R78" s="38">
        <v>0</v>
      </c>
      <c r="S78" s="38">
        <v>0</v>
      </c>
      <c r="T78" s="37">
        <f>SUMPRODUCT(LTA!J78:AN78,LTA!J$101:AN$101,LTA!J$104:AN$104)</f>
        <v>85.679999999999993</v>
      </c>
      <c r="U78" s="37">
        <f>SUMPRODUCT(LTA!J78:AN78,LTA!J$102:AN$102,LTA!J$104:AN$104)</f>
        <v>136.79000000000002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-155</v>
      </c>
      <c r="AA78" s="75">
        <f>STOA!I78</f>
        <v>209.98</v>
      </c>
      <c r="AB78" s="75">
        <f>-STOA!O78</f>
        <v>-36</v>
      </c>
      <c r="AC78">
        <f t="shared" si="3"/>
        <v>13.88820702678008</v>
      </c>
      <c r="AD78">
        <f t="shared" si="4"/>
        <v>1052.0532144073418</v>
      </c>
      <c r="AE78">
        <f>'IDT-1'!C78</f>
        <v>0</v>
      </c>
      <c r="AF78" s="24"/>
      <c r="AG78">
        <f t="shared" si="5"/>
        <v>1052.0532144073418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-64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5.5991999999999997</v>
      </c>
      <c r="E79">
        <f>GT_NG!Q79</f>
        <v>8.0157613284548273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57.597750087887192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708.10198092205678</v>
      </c>
      <c r="P79" s="36">
        <v>62.712611937190218</v>
      </c>
      <c r="Q79" s="36">
        <v>18.826642296718973</v>
      </c>
      <c r="R79" s="38">
        <v>0</v>
      </c>
      <c r="S79" s="38">
        <v>0</v>
      </c>
      <c r="T79" s="37">
        <f>SUMPRODUCT(LTA!J79:AN79,LTA!J$101:AN$101,LTA!J$104:AN$104)</f>
        <v>82.66</v>
      </c>
      <c r="U79" s="37">
        <f>SUMPRODUCT(LTA!J79:AN79,LTA!J$102:AN$102,LTA!J$104:AN$104)</f>
        <v>136.69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-140</v>
      </c>
      <c r="AA79" s="75">
        <f>STOA!I79</f>
        <v>209.98</v>
      </c>
      <c r="AB79" s="75">
        <f>-STOA!O79</f>
        <v>-36</v>
      </c>
      <c r="AC79">
        <f t="shared" si="3"/>
        <v>14.054465998090828</v>
      </c>
      <c r="AD79">
        <f t="shared" si="4"/>
        <v>1056.7178734650515</v>
      </c>
      <c r="AE79">
        <f>'IDT-1'!C79</f>
        <v>0</v>
      </c>
      <c r="AF79" s="24"/>
      <c r="AG79">
        <f t="shared" si="5"/>
        <v>1056.7178734650515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-86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5.5991999999999997</v>
      </c>
      <c r="E80">
        <f>GT_NG!Q80</f>
        <v>8.0157613284548273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57.597750087887192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713.28631484760285</v>
      </c>
      <c r="P80" s="36">
        <v>68.329999999999984</v>
      </c>
      <c r="Q80" s="36">
        <v>18.826642296718973</v>
      </c>
      <c r="R80" s="38">
        <v>0</v>
      </c>
      <c r="S80" s="38">
        <v>0</v>
      </c>
      <c r="T80" s="37">
        <f>SUMPRODUCT(LTA!J80:AN80,LTA!J$101:AN$101,LTA!J$104:AN$104)</f>
        <v>78.95</v>
      </c>
      <c r="U80" s="37">
        <f>SUMPRODUCT(LTA!J80:AN80,LTA!J$102:AN$102,LTA!J$104:AN$104)</f>
        <v>136.69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-135</v>
      </c>
      <c r="AA80" s="75">
        <f>STOA!I80</f>
        <v>209.98</v>
      </c>
      <c r="AB80" s="75">
        <f>-STOA!O80</f>
        <v>-36</v>
      </c>
      <c r="AC80">
        <f t="shared" si="3"/>
        <v>14.143507534154944</v>
      </c>
      <c r="AD80">
        <f t="shared" si="4"/>
        <v>1060.7205539173433</v>
      </c>
      <c r="AE80">
        <f>'IDT-1'!C80</f>
        <v>0</v>
      </c>
      <c r="AF80" s="24"/>
      <c r="AG80">
        <f t="shared" si="5"/>
        <v>1060.7205539173433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-94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5.5991999999999997</v>
      </c>
      <c r="E81">
        <f>GT_NG!Q81</f>
        <v>8.0157613284548273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57.597750087887192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708.50195550751766</v>
      </c>
      <c r="P81" s="36">
        <v>68.329999999999984</v>
      </c>
      <c r="Q81" s="36">
        <v>18.826642296718973</v>
      </c>
      <c r="R81" s="38">
        <v>0</v>
      </c>
      <c r="S81" s="38">
        <v>0</v>
      </c>
      <c r="T81" s="37">
        <f>SUMPRODUCT(LTA!J81:AN81,LTA!J$101:AN$101,LTA!J$104:AN$104)</f>
        <v>77</v>
      </c>
      <c r="U81" s="37">
        <f>SUMPRODUCT(LTA!J81:AN81,LTA!J$102:AN$102,LTA!J$104:AN$104)</f>
        <v>136.60000000000002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-135</v>
      </c>
      <c r="AA81" s="75">
        <f>STOA!I81</f>
        <v>209.98</v>
      </c>
      <c r="AB81" s="75">
        <f>-STOA!O81</f>
        <v>-36</v>
      </c>
      <c r="AC81">
        <f t="shared" si="3"/>
        <v>14.012428151784633</v>
      </c>
      <c r="AD81">
        <f t="shared" si="4"/>
        <v>1062.0272739596285</v>
      </c>
      <c r="AE81">
        <f>'IDT-1'!C81</f>
        <v>0</v>
      </c>
      <c r="AF81" s="24"/>
      <c r="AG81">
        <f t="shared" si="5"/>
        <v>1062.0272739596285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-86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5.5991999999999997</v>
      </c>
      <c r="E82">
        <f>GT_NG!Q82</f>
        <v>8.0157613284548273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57.597750087887192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713.68912169963687</v>
      </c>
      <c r="P82" s="36">
        <v>68.329999999999984</v>
      </c>
      <c r="Q82" s="36">
        <v>18.826642296718973</v>
      </c>
      <c r="R82" s="38">
        <v>0</v>
      </c>
      <c r="S82" s="38">
        <v>0</v>
      </c>
      <c r="T82" s="37">
        <f>SUMPRODUCT(LTA!J82:AN82,LTA!J$101:AN$101,LTA!J$104:AN$104)</f>
        <v>77.33</v>
      </c>
      <c r="U82" s="37">
        <f>SUMPRODUCT(LTA!J82:AN82,LTA!J$102:AN$102,LTA!J$104:AN$104)</f>
        <v>136.42000000000002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-140</v>
      </c>
      <c r="AA82" s="75">
        <f>STOA!I82</f>
        <v>209.98</v>
      </c>
      <c r="AB82" s="75">
        <f>-STOA!O82</f>
        <v>-36</v>
      </c>
      <c r="AC82">
        <f t="shared" si="3"/>
        <v>14.15705461701943</v>
      </c>
      <c r="AD82">
        <f t="shared" si="4"/>
        <v>1056.2198136865127</v>
      </c>
      <c r="AE82">
        <f>'IDT-1'!C82</f>
        <v>0</v>
      </c>
      <c r="AF82" s="24"/>
      <c r="AG82">
        <f t="shared" si="5"/>
        <v>1056.2198136865127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-92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5.5991999999999997</v>
      </c>
      <c r="E83">
        <f>GT_NG!Q83</f>
        <v>8.0157613284548273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729.22279293299982</v>
      </c>
      <c r="P83" s="36">
        <v>68.329999999999984</v>
      </c>
      <c r="Q83" s="36">
        <v>18.827460210412731</v>
      </c>
      <c r="R83" s="38">
        <v>0</v>
      </c>
      <c r="S83" s="38">
        <v>0</v>
      </c>
      <c r="T83" s="37">
        <f>SUMPRODUCT(LTA!J83:AN83,LTA!J$101:AN$101,LTA!J$104:AN$104)</f>
        <v>77.260000000000005</v>
      </c>
      <c r="U83" s="37">
        <f>SUMPRODUCT(LTA!J83:AN83,LTA!J$102:AN$102,LTA!J$104:AN$104)</f>
        <v>137.60000000000002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-185</v>
      </c>
      <c r="AA83" s="75">
        <f>STOA!I83</f>
        <v>239.56</v>
      </c>
      <c r="AB83" s="75">
        <f>-STOA!O83</f>
        <v>-36</v>
      </c>
      <c r="AC83">
        <f t="shared" si="3"/>
        <v>14.963345860012316</v>
      </c>
      <c r="AD83">
        <f t="shared" si="4"/>
        <v>1056.6380115905763</v>
      </c>
      <c r="AE83">
        <f>'IDT-1'!C83</f>
        <v>0</v>
      </c>
      <c r="AF83" s="24"/>
      <c r="AG83">
        <f t="shared" si="5"/>
        <v>1056.6380115905763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-92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5.5991999999999997</v>
      </c>
      <c r="E84">
        <f>GT_NG!Q84</f>
        <v>8.0157613284548273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739.59526504945006</v>
      </c>
      <c r="P84" s="36">
        <v>68.329999999999984</v>
      </c>
      <c r="Q84" s="36">
        <v>18.827460210412731</v>
      </c>
      <c r="R84" s="38">
        <v>0</v>
      </c>
      <c r="S84" s="38">
        <v>0</v>
      </c>
      <c r="T84" s="37">
        <f>SUMPRODUCT(LTA!J84:AN84,LTA!J$101:AN$101,LTA!J$104:AN$104)</f>
        <v>77.260000000000005</v>
      </c>
      <c r="U84" s="37">
        <f>SUMPRODUCT(LTA!J84:AN84,LTA!J$102:AN$102,LTA!J$104:AN$104)</f>
        <v>136.79000000000002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-180</v>
      </c>
      <c r="AA84" s="75">
        <f>STOA!I84</f>
        <v>239.56</v>
      </c>
      <c r="AB84" s="75">
        <f>-STOA!O84</f>
        <v>-36</v>
      </c>
      <c r="AC84">
        <f t="shared" si="3"/>
        <v>15.127398762336835</v>
      </c>
      <c r="AD84">
        <f t="shared" si="4"/>
        <v>1057.0364308047021</v>
      </c>
      <c r="AE84">
        <f>'IDT-1'!C84</f>
        <v>0</v>
      </c>
      <c r="AF84" s="24"/>
      <c r="AG84">
        <f t="shared" si="5"/>
        <v>1057.0364308047021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-106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5.5991999999999997</v>
      </c>
      <c r="E85">
        <f>GT_NG!Q85</f>
        <v>8.0157613284548273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712.3965646170185</v>
      </c>
      <c r="P85" s="36">
        <v>68.329999999999984</v>
      </c>
      <c r="Q85" s="36">
        <v>18.827460210412731</v>
      </c>
      <c r="R85" s="38">
        <v>0</v>
      </c>
      <c r="S85" s="38">
        <v>0</v>
      </c>
      <c r="T85" s="37">
        <f>SUMPRODUCT(LTA!J85:AN85,LTA!J$101:AN$101,LTA!J$104:AN$104)</f>
        <v>77.260000000000005</v>
      </c>
      <c r="U85" s="37">
        <f>SUMPRODUCT(LTA!J85:AN85,LTA!J$102:AN$102,LTA!J$104:AN$104)</f>
        <v>136.54000000000002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-170</v>
      </c>
      <c r="AA85" s="75">
        <f>STOA!I85</f>
        <v>239.56</v>
      </c>
      <c r="AB85" s="75">
        <f>-STOA!O85</f>
        <v>-36</v>
      </c>
      <c r="AC85">
        <f t="shared" si="3"/>
        <v>14.734922030654118</v>
      </c>
      <c r="AD85">
        <f t="shared" si="4"/>
        <v>1046.9802071039533</v>
      </c>
      <c r="AE85">
        <f>'IDT-1'!C85</f>
        <v>0</v>
      </c>
      <c r="AF85" s="24"/>
      <c r="AG85">
        <f t="shared" si="5"/>
        <v>1046.9802071039533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-99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5.5991999999999997</v>
      </c>
      <c r="E86">
        <f>GT_NG!Q86</f>
        <v>8.0157613284548273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720.77931826186671</v>
      </c>
      <c r="P86" s="36">
        <v>68.329999999999984</v>
      </c>
      <c r="Q86" s="36">
        <v>18.827460210412731</v>
      </c>
      <c r="R86" s="38">
        <v>0</v>
      </c>
      <c r="S86" s="38">
        <v>0</v>
      </c>
      <c r="T86" s="37">
        <f>SUMPRODUCT(LTA!J86:AN86,LTA!J$101:AN$101,LTA!J$104:AN$104)</f>
        <v>75.260000000000005</v>
      </c>
      <c r="U86" s="37">
        <f>SUMPRODUCT(LTA!J86:AN86,LTA!J$102:AN$102,LTA!J$104:AN$104)</f>
        <v>136.19999999999999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-165</v>
      </c>
      <c r="AA86" s="75">
        <f>STOA!I86</f>
        <v>239.56</v>
      </c>
      <c r="AB86" s="75">
        <f>-STOA!O86</f>
        <v>-36</v>
      </c>
      <c r="AC86">
        <f t="shared" si="3"/>
        <v>14.912392048039518</v>
      </c>
      <c r="AD86">
        <f t="shared" si="4"/>
        <v>1038.8454907314162</v>
      </c>
      <c r="AE86">
        <f>'IDT-1'!C86</f>
        <v>0</v>
      </c>
      <c r="AF86" s="24"/>
      <c r="AG86">
        <f t="shared" si="5"/>
        <v>1038.8454907314162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-118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5.5991999999999997</v>
      </c>
      <c r="E87">
        <f>GT_NG!Q87</f>
        <v>8.0153298658636736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718.93320730447738</v>
      </c>
      <c r="P87" s="36">
        <v>68.329999999999984</v>
      </c>
      <c r="Q87" s="36">
        <v>18.827460210412731</v>
      </c>
      <c r="R87" s="38">
        <v>0</v>
      </c>
      <c r="S87" s="38">
        <v>0</v>
      </c>
      <c r="T87" s="37">
        <f>SUMPRODUCT(LTA!J87:AN87,LTA!J$101:AN$101,LTA!J$104:AN$104)</f>
        <v>74.150000000000006</v>
      </c>
      <c r="U87" s="37">
        <f>SUMPRODUCT(LTA!J87:AN87,LTA!J$102:AN$102,LTA!J$104:AN$104)</f>
        <v>135.19999999999999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-220</v>
      </c>
      <c r="AA87" s="75">
        <f>STOA!I87</f>
        <v>297.99</v>
      </c>
      <c r="AB87" s="75">
        <f>-STOA!O87</f>
        <v>-36</v>
      </c>
      <c r="AC87">
        <f t="shared" si="3"/>
        <v>16.075374293952731</v>
      </c>
      <c r="AD87">
        <f t="shared" si="4"/>
        <v>1015.1559660655224</v>
      </c>
      <c r="AE87">
        <f>'IDT-1'!C87</f>
        <v>0</v>
      </c>
      <c r="AF87" s="24"/>
      <c r="AG87">
        <f t="shared" si="5"/>
        <v>1015.1559660655224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-140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5.5991999999999997</v>
      </c>
      <c r="E88">
        <f>GT_NG!Q88</f>
        <v>8.0153298658636736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718.88931116581261</v>
      </c>
      <c r="P88" s="36">
        <v>68.329999999999984</v>
      </c>
      <c r="Q88" s="36">
        <v>18.827460210412731</v>
      </c>
      <c r="R88" s="38">
        <v>0</v>
      </c>
      <c r="S88" s="38">
        <v>0</v>
      </c>
      <c r="T88" s="37">
        <f>SUMPRODUCT(LTA!J88:AN88,LTA!J$101:AN$101,LTA!J$104:AN$104)</f>
        <v>80</v>
      </c>
      <c r="U88" s="37">
        <f>SUMPRODUCT(LTA!J88:AN88,LTA!J$102:AN$102,LTA!J$104:AN$104)</f>
        <v>137.86000000000001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-210</v>
      </c>
      <c r="AA88" s="75">
        <f>STOA!I88</f>
        <v>297.99</v>
      </c>
      <c r="AB88" s="75">
        <f>-STOA!O88</f>
        <v>-36</v>
      </c>
      <c r="AC88">
        <f t="shared" si="3"/>
        <v>15.972313457488571</v>
      </c>
      <c r="AD88">
        <f t="shared" si="4"/>
        <v>1043.7251307633219</v>
      </c>
      <c r="AE88">
        <f>'IDT-1'!C88</f>
        <v>0</v>
      </c>
      <c r="AF88" s="24"/>
      <c r="AG88">
        <f t="shared" si="5"/>
        <v>1043.7251307633219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-130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5.5991999999999997</v>
      </c>
      <c r="E89">
        <f>GT_NG!Q89</f>
        <v>8.0153298658636736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728.70572589614801</v>
      </c>
      <c r="P89" s="36">
        <v>68.329999999999984</v>
      </c>
      <c r="Q89" s="36">
        <v>18.827460210412731</v>
      </c>
      <c r="R89" s="38">
        <v>0</v>
      </c>
      <c r="S89" s="38">
        <v>0</v>
      </c>
      <c r="T89" s="37">
        <f>SUMPRODUCT(LTA!J89:AN89,LTA!J$101:AN$101,LTA!J$104:AN$104)</f>
        <v>80</v>
      </c>
      <c r="U89" s="37">
        <f>SUMPRODUCT(LTA!J89:AN89,LTA!J$102:AN$102,LTA!J$104:AN$104)</f>
        <v>137.54000000000002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-185</v>
      </c>
      <c r="AA89" s="75">
        <f>STOA!I89</f>
        <v>297.99</v>
      </c>
      <c r="AB89" s="75">
        <f>-STOA!O89</f>
        <v>-36</v>
      </c>
      <c r="AC89">
        <f t="shared" si="3"/>
        <v>16.38437262543675</v>
      </c>
      <c r="AD89">
        <f t="shared" si="4"/>
        <v>1015.809486325709</v>
      </c>
      <c r="AE89">
        <f>'IDT-1'!C89</f>
        <v>0</v>
      </c>
      <c r="AF89" s="24"/>
      <c r="AG89">
        <f t="shared" si="5"/>
        <v>1015.809486325709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-192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5.5991999999999997</v>
      </c>
      <c r="E90">
        <f>GT_NG!Q90</f>
        <v>8.0153298658636736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747.76559179059495</v>
      </c>
      <c r="P90" s="36">
        <v>68.329999999999984</v>
      </c>
      <c r="Q90" s="36">
        <v>18.827460210412731</v>
      </c>
      <c r="R90" s="38">
        <v>0</v>
      </c>
      <c r="S90" s="38">
        <v>0</v>
      </c>
      <c r="T90" s="37">
        <f>SUMPRODUCT(LTA!J90:AN90,LTA!J$101:AN$101,LTA!J$104:AN$104)</f>
        <v>80</v>
      </c>
      <c r="U90" s="37">
        <f>SUMPRODUCT(LTA!J90:AN90,LTA!J$102:AN$102,LTA!J$104:AN$104)</f>
        <v>137.19999999999999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-160</v>
      </c>
      <c r="AA90" s="75">
        <f>STOA!I90</f>
        <v>297.99</v>
      </c>
      <c r="AB90" s="75">
        <f>-STOA!O90</f>
        <v>-36</v>
      </c>
      <c r="AC90">
        <f t="shared" si="3"/>
        <v>16.460326170085931</v>
      </c>
      <c r="AD90">
        <f t="shared" si="4"/>
        <v>1044.4533986755071</v>
      </c>
      <c r="AE90">
        <f>'IDT-1'!C90</f>
        <v>0</v>
      </c>
      <c r="AF90" s="24"/>
      <c r="AG90">
        <f t="shared" si="5"/>
        <v>1044.4533986755071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-207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5.5991999999999997</v>
      </c>
      <c r="E91">
        <f>GT_NG!Q91</f>
        <v>8.0153298658636736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756.13355565962956</v>
      </c>
      <c r="P91" s="36">
        <v>68.329999999999984</v>
      </c>
      <c r="Q91" s="36">
        <v>18.827460210412731</v>
      </c>
      <c r="R91" s="38">
        <v>0</v>
      </c>
      <c r="S91" s="38">
        <v>0</v>
      </c>
      <c r="T91" s="37">
        <f>SUMPRODUCT(LTA!J91:AN91,LTA!J$101:AN$101,LTA!J$104:AN$104)</f>
        <v>80</v>
      </c>
      <c r="U91" s="37">
        <f>SUMPRODUCT(LTA!J91:AN91,LTA!J$102:AN$102,LTA!J$104:AN$104)</f>
        <v>136.87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-185</v>
      </c>
      <c r="AA91" s="75">
        <f>STOA!I91</f>
        <v>344.1</v>
      </c>
      <c r="AB91" s="75">
        <f>-STOA!O91</f>
        <v>-36</v>
      </c>
      <c r="AC91">
        <f t="shared" si="3"/>
        <v>17.345222118154421</v>
      </c>
      <c r="AD91">
        <f t="shared" si="4"/>
        <v>1051.7164665964731</v>
      </c>
      <c r="AE91">
        <f>'IDT-1'!C91</f>
        <v>0</v>
      </c>
      <c r="AF91" s="24"/>
      <c r="AG91">
        <f t="shared" si="5"/>
        <v>1051.7164665964731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-228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5.5991999999999997</v>
      </c>
      <c r="E92">
        <f>GT_NG!Q92</f>
        <v>8.0153298658636736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764.64693435572633</v>
      </c>
      <c r="P92" s="36">
        <v>68.329999999999984</v>
      </c>
      <c r="Q92" s="36">
        <v>18.827460210412731</v>
      </c>
      <c r="R92" s="38">
        <v>0</v>
      </c>
      <c r="S92" s="38">
        <v>0</v>
      </c>
      <c r="T92" s="37">
        <f>SUMPRODUCT(LTA!J92:AN92,LTA!J$101:AN$101,LTA!J$104:AN$104)</f>
        <v>80</v>
      </c>
      <c r="U92" s="37">
        <f>SUMPRODUCT(LTA!J92:AN92,LTA!J$102:AN$102,LTA!J$104:AN$104)</f>
        <v>136.51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-160</v>
      </c>
      <c r="AA92" s="75">
        <f>STOA!I92</f>
        <v>344.1</v>
      </c>
      <c r="AB92" s="75">
        <f>-STOA!O92</f>
        <v>-36</v>
      </c>
      <c r="AC92">
        <f t="shared" si="3"/>
        <v>17.283799937847142</v>
      </c>
      <c r="AD92">
        <f t="shared" si="4"/>
        <v>1074.9312674728772</v>
      </c>
      <c r="AE92">
        <f>'IDT-1'!C92</f>
        <v>0</v>
      </c>
      <c r="AF92" s="24"/>
      <c r="AG92">
        <f t="shared" si="5"/>
        <v>1074.9312674728772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-238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5.5991999999999997</v>
      </c>
      <c r="E93">
        <f>GT_NG!Q93</f>
        <v>8.0153298658636736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763.09602954706043</v>
      </c>
      <c r="P93" s="36">
        <v>68.330000000000013</v>
      </c>
      <c r="Q93" s="36">
        <v>18.826642296718973</v>
      </c>
      <c r="R93" s="38">
        <v>0</v>
      </c>
      <c r="S93" s="38">
        <v>0</v>
      </c>
      <c r="T93" s="37">
        <f>SUMPRODUCT(LTA!J93:AN93,LTA!J$101:AN$101,LTA!J$104:AN$104)</f>
        <v>80</v>
      </c>
      <c r="U93" s="37">
        <f>SUMPRODUCT(LTA!J93:AN93,LTA!J$102:AN$102,LTA!J$104:AN$104)</f>
        <v>136.03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-135</v>
      </c>
      <c r="AA93" s="75">
        <f>STOA!I93</f>
        <v>344.1</v>
      </c>
      <c r="AB93" s="75">
        <f>-STOA!O93</f>
        <v>-36</v>
      </c>
      <c r="AC93">
        <f t="shared" si="3"/>
        <v>17.612167751255996</v>
      </c>
      <c r="AD93">
        <f t="shared" si="4"/>
        <v>1033.5711769371087</v>
      </c>
      <c r="AE93">
        <f>'IDT-1'!C93</f>
        <v>0</v>
      </c>
      <c r="AF93" s="24"/>
      <c r="AG93">
        <f t="shared" si="5"/>
        <v>1033.5711769371087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-302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5.5991999999999997</v>
      </c>
      <c r="E94">
        <f>GT_NG!Q94</f>
        <v>8.0153298658636736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763.09602954706043</v>
      </c>
      <c r="P94" s="36">
        <v>68.33</v>
      </c>
      <c r="Q94" s="36">
        <v>18.826642296718973</v>
      </c>
      <c r="R94" s="38">
        <v>0</v>
      </c>
      <c r="S94" s="38">
        <v>0</v>
      </c>
      <c r="T94" s="37">
        <f>SUMPRODUCT(LTA!J94:AN94,LTA!J$101:AN$101,LTA!J$104:AN$104)</f>
        <v>80</v>
      </c>
      <c r="U94" s="37">
        <f>SUMPRODUCT(LTA!J94:AN94,LTA!J$102:AN$102,LTA!J$104:AN$104)</f>
        <v>137.93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-115</v>
      </c>
      <c r="AA94" s="75">
        <f>STOA!I94</f>
        <v>344.1</v>
      </c>
      <c r="AB94" s="75">
        <f>-STOA!O94</f>
        <v>-36</v>
      </c>
      <c r="AC94">
        <f t="shared" si="3"/>
        <v>17.424690818245505</v>
      </c>
      <c r="AD94">
        <f t="shared" si="4"/>
        <v>1058.6586538701192</v>
      </c>
      <c r="AE94">
        <f>'IDT-1'!C94</f>
        <v>0</v>
      </c>
      <c r="AF94" s="24"/>
      <c r="AG94">
        <f t="shared" si="5"/>
        <v>1058.6586538701192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-299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5.5991999999999997</v>
      </c>
      <c r="E95">
        <f>GT_NG!Q95</f>
        <v>8.0153298658636736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757.82170797554727</v>
      </c>
      <c r="P95" s="36">
        <v>68.33</v>
      </c>
      <c r="Q95" s="36">
        <v>18.826642296718973</v>
      </c>
      <c r="R95" s="38">
        <v>0</v>
      </c>
      <c r="S95" s="38">
        <v>0</v>
      </c>
      <c r="T95" s="37">
        <f>SUMPRODUCT(LTA!J95:AN95,LTA!J$101:AN$101,LTA!J$104:AN$104)</f>
        <v>80</v>
      </c>
      <c r="U95" s="37">
        <f>SUMPRODUCT(LTA!J95:AN95,LTA!J$102:AN$102,LTA!J$104:AN$104)</f>
        <v>137.93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-95</v>
      </c>
      <c r="AA95" s="75">
        <f>STOA!I95</f>
        <v>344.1</v>
      </c>
      <c r="AB95" s="75">
        <f>-STOA!O95</f>
        <v>-36</v>
      </c>
      <c r="AC95">
        <f t="shared" si="3"/>
        <v>17.831061292048151</v>
      </c>
      <c r="AD95">
        <f t="shared" si="4"/>
        <v>1001.9779618248035</v>
      </c>
      <c r="AE95">
        <f>'IDT-1'!C95</f>
        <v>0</v>
      </c>
      <c r="AF95" s="24"/>
      <c r="AG95">
        <f t="shared" si="5"/>
        <v>1001.9779618248035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-370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5.5991999999999997</v>
      </c>
      <c r="E96">
        <f>GT_NG!Q96</f>
        <v>8.0153298658636736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756.5251270287614</v>
      </c>
      <c r="P96" s="36">
        <v>68.33</v>
      </c>
      <c r="Q96" s="36">
        <v>18.826642296718973</v>
      </c>
      <c r="R96" s="38">
        <v>0</v>
      </c>
      <c r="S96" s="38">
        <v>0</v>
      </c>
      <c r="T96" s="37">
        <f>SUMPRODUCT(LTA!J96:AN96,LTA!J$101:AN$101,LTA!J$104:AN$104)</f>
        <v>80</v>
      </c>
      <c r="U96" s="37">
        <f>SUMPRODUCT(LTA!J96:AN96,LTA!J$102:AN$102,LTA!J$104:AN$104)</f>
        <v>137.93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-85</v>
      </c>
      <c r="AA96" s="75">
        <f>STOA!I96</f>
        <v>344.1</v>
      </c>
      <c r="AB96" s="75">
        <f>-STOA!O96</f>
        <v>-36</v>
      </c>
      <c r="AC96">
        <f t="shared" si="3"/>
        <v>17.739748232016677</v>
      </c>
      <c r="AD96">
        <f t="shared" si="4"/>
        <v>1009.772693938049</v>
      </c>
      <c r="AE96">
        <f>'IDT-1'!C96</f>
        <v>0</v>
      </c>
      <c r="AF96" s="24"/>
      <c r="AG96">
        <f t="shared" si="5"/>
        <v>1009.772693938049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-371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5.5991999999999997</v>
      </c>
      <c r="E97">
        <f>GT_NG!Q97</f>
        <v>8.0153298658636736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765.6250079228447</v>
      </c>
      <c r="P97" s="36">
        <v>68.33</v>
      </c>
      <c r="Q97" s="36">
        <v>18.826642296718973</v>
      </c>
      <c r="R97" s="38">
        <v>0</v>
      </c>
      <c r="S97" s="38">
        <v>0</v>
      </c>
      <c r="T97" s="37">
        <f>SUMPRODUCT(LTA!J97:AN97,LTA!J$101:AN$101,LTA!J$104:AN$104)</f>
        <v>80</v>
      </c>
      <c r="U97" s="37">
        <f>SUMPRODUCT(LTA!J97:AN97,LTA!J$102:AN$102,LTA!J$104:AN$104)</f>
        <v>137.93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-75</v>
      </c>
      <c r="AA97" s="75">
        <f>STOA!I97</f>
        <v>344.1</v>
      </c>
      <c r="AB97" s="75">
        <f>-STOA!O97</f>
        <v>-36</v>
      </c>
      <c r="AC97">
        <f t="shared" si="3"/>
        <v>17.988511606806323</v>
      </c>
      <c r="AD97">
        <f t="shared" si="4"/>
        <v>999.62381145734287</v>
      </c>
      <c r="AE97">
        <f>'IDT-1'!C97</f>
        <v>0</v>
      </c>
      <c r="AF97" s="24"/>
      <c r="AG97">
        <f t="shared" si="5"/>
        <v>999.62381145734287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-400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5.5991999999999997</v>
      </c>
      <c r="E98">
        <f>GT_NG!Q98</f>
        <v>8.0153298658636736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775.51920811585489</v>
      </c>
      <c r="P98" s="36">
        <v>68.33</v>
      </c>
      <c r="Q98" s="36">
        <v>18.826642296718973</v>
      </c>
      <c r="R98" s="38">
        <v>0</v>
      </c>
      <c r="S98" s="38">
        <v>0</v>
      </c>
      <c r="T98" s="37">
        <f>SUMPRODUCT(LTA!J98:AN98,LTA!J$101:AN$101,LTA!J$104:AN$104)</f>
        <v>80</v>
      </c>
      <c r="U98" s="37">
        <f>SUMPRODUCT(LTA!J98:AN98,LTA!J$102:AN$102,LTA!J$104:AN$104)</f>
        <v>137.93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-80</v>
      </c>
      <c r="AA98" s="75">
        <f>STOA!I98</f>
        <v>344.1</v>
      </c>
      <c r="AB98" s="75">
        <f>-STOA!O98</f>
        <v>-36</v>
      </c>
      <c r="AC98">
        <f t="shared" si="3"/>
        <v>18.270899373993107</v>
      </c>
      <c r="AD98">
        <f t="shared" si="4"/>
        <v>987.23562388316611</v>
      </c>
      <c r="AE98">
        <f>'IDT-1'!C98</f>
        <v>0</v>
      </c>
      <c r="AF98" s="24"/>
      <c r="AG98">
        <f t="shared" si="5"/>
        <v>987.23562388316611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-417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0.13477157749999999</v>
      </c>
      <c r="E99">
        <f t="shared" si="6"/>
        <v>0.19175666864380272</v>
      </c>
      <c r="F99">
        <f t="shared" si="6"/>
        <v>0</v>
      </c>
      <c r="G99">
        <f t="shared" si="6"/>
        <v>1.0221214293800225</v>
      </c>
      <c r="H99">
        <f t="shared" si="6"/>
        <v>0</v>
      </c>
      <c r="I99">
        <f t="shared" si="6"/>
        <v>1.382346002109291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17.36716883457192</v>
      </c>
      <c r="P99" s="36">
        <f t="shared" si="6"/>
        <v>1.6400476645795785</v>
      </c>
      <c r="Q99" s="36">
        <f t="shared" si="6"/>
        <v>0.26381705450827014</v>
      </c>
      <c r="R99" s="38">
        <f t="shared" si="6"/>
        <v>0.27321933482319383</v>
      </c>
      <c r="S99" s="38">
        <f t="shared" si="6"/>
        <v>0</v>
      </c>
      <c r="T99" s="37">
        <f t="shared" si="6"/>
        <v>3.7157275000000007</v>
      </c>
      <c r="U99" s="37">
        <f t="shared" si="6"/>
        <v>3.0583175000000025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-5.6575175</v>
      </c>
      <c r="AA99" s="75">
        <f t="shared" si="6"/>
        <v>6.1019999999999968</v>
      </c>
      <c r="AB99" s="75">
        <f t="shared" si="6"/>
        <v>-0.46800000000000003</v>
      </c>
      <c r="AC99">
        <f t="shared" si="6"/>
        <v>0.39022015860377468</v>
      </c>
      <c r="AD99">
        <f t="shared" si="6"/>
        <v>25.650055907512318</v>
      </c>
      <c r="AE99">
        <f t="shared" si="6"/>
        <v>0</v>
      </c>
      <c r="AG99">
        <f t="shared" si="6"/>
        <v>25.650055907512318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-2.9855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45178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45178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7.3419599999999994</v>
      </c>
      <c r="E3">
        <f>GT_NG!T3</f>
        <v>12.025052192066806</v>
      </c>
      <c r="F3">
        <f>GT_Spot!T3</f>
        <v>0</v>
      </c>
      <c r="G3">
        <f>PPCL_NG!T3</f>
        <v>51.088072148220824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964.62362186750238</v>
      </c>
      <c r="P3" s="36">
        <v>75.09999999999998</v>
      </c>
      <c r="Q3" s="36">
        <v>0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384.16999999999996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158.01</v>
      </c>
      <c r="AB3" s="75">
        <f>-STOA!P3</f>
        <v>0</v>
      </c>
      <c r="AC3">
        <f>SUMIF(B3:AB3,"&gt;0")*$AC$2-SUMIF(B3:AB3,"&lt;0")*($AC$2/(1-$AC$2))+SUMIF(AI3:AR3,"&gt;0")*$AC$2-SUMIF(AI3:AR3,"&lt;0")*($AC$2/(1-$AC$2))</f>
        <v>15.594863237569626</v>
      </c>
      <c r="AD3">
        <f>SUM(B3:AB3,AI3:AR3)-AC3</f>
        <v>1716.3711239358076</v>
      </c>
      <c r="AE3">
        <f>'IDT-1'!F3</f>
        <v>0</v>
      </c>
      <c r="AF3" s="24"/>
      <c r="AG3">
        <f>SUM(AD3:AF3)</f>
        <v>1716.3711239358076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7.3419599999999994</v>
      </c>
      <c r="E4">
        <f>GT_NG!T4</f>
        <v>12.025052192066806</v>
      </c>
      <c r="F4">
        <f>GT_Spot!T4</f>
        <v>0</v>
      </c>
      <c r="G4">
        <f>PPCL_NG!T4</f>
        <v>51.088072148220824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960.59751206580904</v>
      </c>
      <c r="P4" s="36">
        <v>75.09999999999998</v>
      </c>
      <c r="Q4" s="36">
        <v>0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384.16999999999996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158.01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15.73699602175863</v>
      </c>
      <c r="AD4">
        <f t="shared" ref="AD4:AD67" si="1">SUM(B4:AB4,AI4:AR4)-AC4</f>
        <v>1692.2028813499251</v>
      </c>
      <c r="AE4">
        <f>'IDT-1'!F4</f>
        <v>0</v>
      </c>
      <c r="AF4" s="24"/>
      <c r="AG4">
        <f t="shared" ref="AG4:AG67" si="2">SUM(AD4:AF4)</f>
        <v>1692.2028813499251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-40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7.3419599999999994</v>
      </c>
      <c r="E5">
        <f>GT_NG!T5</f>
        <v>12.025052192066806</v>
      </c>
      <c r="F5">
        <f>GT_Spot!T5</f>
        <v>0</v>
      </c>
      <c r="G5">
        <f>PPCL_NG!T5</f>
        <v>51.088072148220824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951.06835092311439</v>
      </c>
      <c r="P5" s="36">
        <v>75.09999999999998</v>
      </c>
      <c r="Q5" s="36">
        <v>0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384.16999999999996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158.01</v>
      </c>
      <c r="AB5" s="75">
        <f>-STOA!P5</f>
        <v>0</v>
      </c>
      <c r="AC5">
        <f t="shared" si="0"/>
        <v>15.298014302815105</v>
      </c>
      <c r="AD5">
        <f t="shared" si="1"/>
        <v>1723.1127019261739</v>
      </c>
      <c r="AE5">
        <f>'IDT-1'!F5</f>
        <v>0</v>
      </c>
      <c r="AF5" s="24"/>
      <c r="AG5">
        <f t="shared" si="2"/>
        <v>1723.1127019261739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7.3419599999999994</v>
      </c>
      <c r="E6">
        <f>GT_NG!T6</f>
        <v>12.025052192066806</v>
      </c>
      <c r="F6">
        <f>GT_Spot!T6</f>
        <v>0</v>
      </c>
      <c r="G6">
        <f>PPCL_NG!T6</f>
        <v>51.088072148220824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950.41374892057786</v>
      </c>
      <c r="P6" s="36">
        <v>75.09999999999998</v>
      </c>
      <c r="Q6" s="36">
        <v>0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384.16999999999996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158.01</v>
      </c>
      <c r="AB6" s="75">
        <f>-STOA!P6</f>
        <v>0</v>
      </c>
      <c r="AC6">
        <f t="shared" si="0"/>
        <v>15.558597630858646</v>
      </c>
      <c r="AD6">
        <f t="shared" si="1"/>
        <v>1692.1975165955942</v>
      </c>
      <c r="AE6">
        <f>'IDT-1'!F6</f>
        <v>0</v>
      </c>
      <c r="AF6" s="24"/>
      <c r="AG6">
        <f t="shared" si="2"/>
        <v>1692.1975165955942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7.3419599999999994</v>
      </c>
      <c r="E7">
        <f>GT_NG!T7</f>
        <v>12.024326672458731</v>
      </c>
      <c r="F7">
        <f>GT_Spot!T7</f>
        <v>0</v>
      </c>
      <c r="G7">
        <f>PPCL_NG!T7</f>
        <v>51.088072148220824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947.55420011125943</v>
      </c>
      <c r="P7" s="36">
        <v>75.09999999999998</v>
      </c>
      <c r="Q7" s="36">
        <v>0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383.91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-17</v>
      </c>
      <c r="AA7" s="75">
        <f>STOA!J7</f>
        <v>157.91</v>
      </c>
      <c r="AB7" s="75">
        <f>-STOA!P7</f>
        <v>0</v>
      </c>
      <c r="AC7">
        <f t="shared" si="0"/>
        <v>15.592406109419457</v>
      </c>
      <c r="AD7">
        <f t="shared" si="1"/>
        <v>1681.9434337881069</v>
      </c>
      <c r="AE7">
        <f>'IDT-1'!F7</f>
        <v>0</v>
      </c>
      <c r="AF7" s="24"/>
      <c r="AG7">
        <f t="shared" si="2"/>
        <v>1681.9434337881069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7.3419599999999994</v>
      </c>
      <c r="E8">
        <f>GT_NG!T8</f>
        <v>12.024326672458731</v>
      </c>
      <c r="F8">
        <f>GT_Spot!T8</f>
        <v>0</v>
      </c>
      <c r="G8">
        <f>PPCL_NG!T8</f>
        <v>51.088072148220824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943.36839730571637</v>
      </c>
      <c r="P8" s="36">
        <v>75.09999999999998</v>
      </c>
      <c r="Q8" s="36">
        <v>0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383.91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-32</v>
      </c>
      <c r="AA8" s="75">
        <f>STOA!J8</f>
        <v>157.91</v>
      </c>
      <c r="AB8" s="75">
        <f>-STOA!P8</f>
        <v>0</v>
      </c>
      <c r="AC8">
        <f t="shared" si="0"/>
        <v>15.688742957563608</v>
      </c>
      <c r="AD8">
        <f t="shared" si="1"/>
        <v>1662.6612941344197</v>
      </c>
      <c r="AE8">
        <f>'IDT-1'!F8</f>
        <v>0</v>
      </c>
      <c r="AF8" s="24"/>
      <c r="AG8">
        <f t="shared" si="2"/>
        <v>1662.6612941344197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7.3419599999999994</v>
      </c>
      <c r="E9">
        <f>GT_NG!T9</f>
        <v>12.024326672458731</v>
      </c>
      <c r="F9">
        <f>GT_Spot!T9</f>
        <v>0</v>
      </c>
      <c r="G9">
        <f>PPCL_NG!T9</f>
        <v>51.088072148220824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936.18066309772394</v>
      </c>
      <c r="P9" s="36">
        <v>75.09999999999998</v>
      </c>
      <c r="Q9" s="36">
        <v>0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382.25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-48</v>
      </c>
      <c r="AA9" s="75">
        <f>STOA!J9</f>
        <v>157.91</v>
      </c>
      <c r="AB9" s="75">
        <f>-STOA!P9</f>
        <v>0</v>
      </c>
      <c r="AC9">
        <f t="shared" si="0"/>
        <v>15.841714212110354</v>
      </c>
      <c r="AD9">
        <f t="shared" si="1"/>
        <v>1627.6605886718803</v>
      </c>
      <c r="AE9">
        <f>'IDT-1'!F9</f>
        <v>0</v>
      </c>
      <c r="AF9" s="24"/>
      <c r="AG9">
        <f t="shared" si="2"/>
        <v>1627.6605886718803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7.3419599999999994</v>
      </c>
      <c r="E10">
        <f>GT_NG!T10</f>
        <v>12.024326672458731</v>
      </c>
      <c r="F10">
        <f>GT_Spot!T10</f>
        <v>0</v>
      </c>
      <c r="G10">
        <f>PPCL_NG!T10</f>
        <v>51.088072148220824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935.1832704034033</v>
      </c>
      <c r="P10" s="36">
        <v>75.09999999999998</v>
      </c>
      <c r="Q10" s="36">
        <v>0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382.25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-68</v>
      </c>
      <c r="AA10" s="75">
        <f>STOA!J10</f>
        <v>157.91</v>
      </c>
      <c r="AB10" s="75">
        <f>-STOA!P10</f>
        <v>0</v>
      </c>
      <c r="AC10">
        <f t="shared" si="0"/>
        <v>16.010499706844239</v>
      </c>
      <c r="AD10">
        <f t="shared" si="1"/>
        <v>1606.4944104828257</v>
      </c>
      <c r="AE10">
        <f>'IDT-1'!F10</f>
        <v>0</v>
      </c>
      <c r="AF10" s="24"/>
      <c r="AG10">
        <f t="shared" si="2"/>
        <v>1606.4944104828257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7.3419599999999994</v>
      </c>
      <c r="E11">
        <f>GT_NG!T11</f>
        <v>12.024326672458731</v>
      </c>
      <c r="F11">
        <f>GT_Spot!T11</f>
        <v>0</v>
      </c>
      <c r="G11">
        <f>PPCL_NG!T11</f>
        <v>51.088072148220824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935.30808747578612</v>
      </c>
      <c r="P11" s="36">
        <v>75.09999999999998</v>
      </c>
      <c r="Q11" s="36">
        <v>0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382.02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-92</v>
      </c>
      <c r="AA11" s="75">
        <f>STOA!J11</f>
        <v>157.82</v>
      </c>
      <c r="AB11" s="75">
        <f>-STOA!P11</f>
        <v>0</v>
      </c>
      <c r="AC11">
        <f t="shared" si="0"/>
        <v>15.955513331948035</v>
      </c>
      <c r="AD11">
        <f t="shared" si="1"/>
        <v>1612.3542139301048</v>
      </c>
      <c r="AE11">
        <f>'IDT-1'!F11</f>
        <v>0</v>
      </c>
      <c r="AF11" s="24"/>
      <c r="AG11">
        <f t="shared" si="2"/>
        <v>1612.3542139301048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7.3419599999999994</v>
      </c>
      <c r="E12">
        <f>GT_NG!T12</f>
        <v>12.024326672458731</v>
      </c>
      <c r="F12">
        <f>GT_Spot!T12</f>
        <v>0</v>
      </c>
      <c r="G12">
        <f>PPCL_NG!T12</f>
        <v>51.088072148220824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932.53692273765319</v>
      </c>
      <c r="P12" s="36">
        <v>75.09999999999998</v>
      </c>
      <c r="Q12" s="36">
        <v>0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382.02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-110</v>
      </c>
      <c r="AA12" s="75">
        <f>STOA!J12</f>
        <v>157.82</v>
      </c>
      <c r="AB12" s="75">
        <f>-STOA!P12</f>
        <v>0</v>
      </c>
      <c r="AC12">
        <f t="shared" si="0"/>
        <v>16.090933377651982</v>
      </c>
      <c r="AD12">
        <f t="shared" si="1"/>
        <v>1591.4476291462679</v>
      </c>
      <c r="AE12">
        <f>'IDT-1'!F12</f>
        <v>0</v>
      </c>
      <c r="AF12" s="24"/>
      <c r="AG12">
        <f t="shared" si="2"/>
        <v>1591.4476291462679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7.3419599999999994</v>
      </c>
      <c r="E13">
        <f>GT_NG!T13</f>
        <v>12.024326672458731</v>
      </c>
      <c r="F13">
        <f>GT_Spot!T13</f>
        <v>0</v>
      </c>
      <c r="G13">
        <f>PPCL_NG!T13</f>
        <v>51.088072148220824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929.45824275437963</v>
      </c>
      <c r="P13" s="36">
        <v>75.09999999999998</v>
      </c>
      <c r="Q13" s="36">
        <v>0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382.02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-132</v>
      </c>
      <c r="AA13" s="75">
        <f>STOA!J13</f>
        <v>157.82</v>
      </c>
      <c r="AB13" s="75">
        <f>-STOA!P13</f>
        <v>0</v>
      </c>
      <c r="AC13">
        <f t="shared" si="0"/>
        <v>16.25915979928747</v>
      </c>
      <c r="AD13">
        <f t="shared" si="1"/>
        <v>1566.2007227413587</v>
      </c>
      <c r="AE13">
        <f>'IDT-1'!F13</f>
        <v>0</v>
      </c>
      <c r="AF13" s="24"/>
      <c r="AG13">
        <f t="shared" si="2"/>
        <v>1566.2007227413587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7.3419599999999994</v>
      </c>
      <c r="E14">
        <f>GT_NG!T14</f>
        <v>12.024326672458731</v>
      </c>
      <c r="F14">
        <f>GT_Spot!T14</f>
        <v>0</v>
      </c>
      <c r="G14">
        <f>PPCL_NG!T14</f>
        <v>51.088072148220824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847.37485176302368</v>
      </c>
      <c r="P14" s="36">
        <v>75.09999999999998</v>
      </c>
      <c r="Q14" s="36">
        <v>0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382.02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157.82</v>
      </c>
      <c r="AB14" s="75">
        <f>-STOA!P14</f>
        <v>0</v>
      </c>
      <c r="AC14">
        <f t="shared" si="0"/>
        <v>15.075163327409383</v>
      </c>
      <c r="AD14">
        <f t="shared" si="1"/>
        <v>1537.301328221881</v>
      </c>
      <c r="AE14">
        <f>'IDT-1'!F14</f>
        <v>0</v>
      </c>
      <c r="AF14" s="24"/>
      <c r="AG14">
        <f t="shared" si="2"/>
        <v>1537.301328221881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-80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7.3419599999999994</v>
      </c>
      <c r="E15">
        <f>GT_NG!T15</f>
        <v>12.025052192066806</v>
      </c>
      <c r="F15">
        <f>GT_Spot!T15</f>
        <v>0</v>
      </c>
      <c r="G15">
        <f>PPCL_NG!T15</f>
        <v>51.088072148220824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816.96842637880547</v>
      </c>
      <c r="P15" s="36">
        <v>75.103916558018241</v>
      </c>
      <c r="Q15" s="36">
        <v>0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381.78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-67.8</v>
      </c>
      <c r="AA15" s="75">
        <f>STOA!J15</f>
        <v>157.72999999999999</v>
      </c>
      <c r="AB15" s="75">
        <f>-STOA!P15</f>
        <v>0</v>
      </c>
      <c r="AC15">
        <f t="shared" si="0"/>
        <v>14.829582391373522</v>
      </c>
      <c r="AD15">
        <f t="shared" si="1"/>
        <v>1504.0151258513251</v>
      </c>
      <c r="AE15">
        <f>'IDT-1'!F15</f>
        <v>0</v>
      </c>
      <c r="AF15" s="24"/>
      <c r="AG15">
        <f t="shared" si="2"/>
        <v>1504.0151258513251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-15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7.3419599999999994</v>
      </c>
      <c r="E16">
        <f>GT_NG!T16</f>
        <v>12.025052192066806</v>
      </c>
      <c r="F16">
        <f>GT_Spot!T16</f>
        <v>0</v>
      </c>
      <c r="G16">
        <f>PPCL_NG!T16</f>
        <v>51.088072148220824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749.29986263225703</v>
      </c>
      <c r="P16" s="36">
        <v>75.103916558018241</v>
      </c>
      <c r="Q16" s="36">
        <v>0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383.43999999999994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157.72999999999999</v>
      </c>
      <c r="AB16" s="75">
        <f>-STOA!P16</f>
        <v>0</v>
      </c>
      <c r="AC16">
        <f t="shared" si="0"/>
        <v>13.691160622010027</v>
      </c>
      <c r="AD16">
        <f t="shared" si="1"/>
        <v>1501.94498387414</v>
      </c>
      <c r="AE16">
        <f>'IDT-1'!F16</f>
        <v>0</v>
      </c>
      <c r="AF16" s="24"/>
      <c r="AG16">
        <f t="shared" si="2"/>
        <v>1501.94498387414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7.3419599999999994</v>
      </c>
      <c r="E17">
        <f>GT_NG!T17</f>
        <v>12.024326672458731</v>
      </c>
      <c r="F17">
        <f>GT_Spot!T17</f>
        <v>0</v>
      </c>
      <c r="G17">
        <f>PPCL_NG!T17</f>
        <v>51.088072148220824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710.45392240420836</v>
      </c>
      <c r="P17" s="36">
        <v>75.103916558018241</v>
      </c>
      <c r="Q17" s="36">
        <v>0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383.43999999999994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157.72999999999999</v>
      </c>
      <c r="AB17" s="75">
        <f>-STOA!P17</f>
        <v>0</v>
      </c>
      <c r="AC17">
        <f t="shared" si="0"/>
        <v>13.260528688208694</v>
      </c>
      <c r="AD17">
        <f t="shared" si="1"/>
        <v>1473.5289500602846</v>
      </c>
      <c r="AE17">
        <f>'IDT-1'!F17</f>
        <v>0</v>
      </c>
      <c r="AF17" s="24"/>
      <c r="AG17">
        <f t="shared" si="2"/>
        <v>1473.5289500602846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7.3419599999999994</v>
      </c>
      <c r="E18">
        <f>GT_NG!T18</f>
        <v>12.024326672458731</v>
      </c>
      <c r="F18">
        <f>GT_Spot!T18</f>
        <v>0</v>
      </c>
      <c r="G18">
        <f>PPCL_NG!T18</f>
        <v>51.088072148220824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700.78674589128286</v>
      </c>
      <c r="P18" s="36">
        <v>75.103916558018241</v>
      </c>
      <c r="Q18" s="36">
        <v>0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383.43999999999994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157.72999999999999</v>
      </c>
      <c r="AB18" s="75">
        <f>-STOA!P18</f>
        <v>0</v>
      </c>
      <c r="AC18">
        <f t="shared" si="0"/>
        <v>13.308629447727881</v>
      </c>
      <c r="AD18">
        <f t="shared" si="1"/>
        <v>1448.81367278784</v>
      </c>
      <c r="AE18">
        <f>'IDT-1'!F18</f>
        <v>0</v>
      </c>
      <c r="AF18" s="24"/>
      <c r="AG18">
        <f t="shared" si="2"/>
        <v>1448.81367278784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-25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7.3419599999999994</v>
      </c>
      <c r="E19">
        <f>GT_NG!T19</f>
        <v>12.024326672458731</v>
      </c>
      <c r="F19">
        <f>GT_Spot!T19</f>
        <v>0</v>
      </c>
      <c r="G19">
        <f>PPCL_NG!T19</f>
        <v>51.088072148220824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665.83506025345139</v>
      </c>
      <c r="P19" s="36">
        <v>75.103916558018241</v>
      </c>
      <c r="Q19" s="36">
        <v>0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383.2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157.63999999999999</v>
      </c>
      <c r="AB19" s="75">
        <f>-STOA!P19</f>
        <v>0</v>
      </c>
      <c r="AC19">
        <f t="shared" si="0"/>
        <v>12.776197426060079</v>
      </c>
      <c r="AD19">
        <f t="shared" si="1"/>
        <v>1439.0644191716763</v>
      </c>
      <c r="AE19">
        <f>'IDT-1'!F19</f>
        <v>0</v>
      </c>
      <c r="AF19" s="24"/>
      <c r="AG19">
        <f t="shared" si="2"/>
        <v>1439.0644191716763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7.3419599999999994</v>
      </c>
      <c r="E20">
        <f>GT_NG!T20</f>
        <v>12.024326672458731</v>
      </c>
      <c r="F20">
        <f>GT_Spot!T20</f>
        <v>0</v>
      </c>
      <c r="G20">
        <f>PPCL_NG!T20</f>
        <v>51.088072148220824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658.35397520817105</v>
      </c>
      <c r="P20" s="36">
        <v>75.103916558018241</v>
      </c>
      <c r="Q20" s="36">
        <v>0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383.2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157.63999999999999</v>
      </c>
      <c r="AB20" s="75">
        <f>-STOA!P20</f>
        <v>0</v>
      </c>
      <c r="AC20">
        <f t="shared" si="0"/>
        <v>12.843535790494546</v>
      </c>
      <c r="AD20">
        <f t="shared" si="1"/>
        <v>1416.5159957619617</v>
      </c>
      <c r="AE20">
        <f>'IDT-1'!F20</f>
        <v>0</v>
      </c>
      <c r="AF20" s="24"/>
      <c r="AG20">
        <f t="shared" si="2"/>
        <v>1416.5159957619617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-15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7.3419599999999994</v>
      </c>
      <c r="E21">
        <f>GT_NG!T21</f>
        <v>12.024326672458731</v>
      </c>
      <c r="F21">
        <f>GT_Spot!T21</f>
        <v>0</v>
      </c>
      <c r="G21">
        <f>PPCL_NG!T21</f>
        <v>51.088072148220824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655.72431037310071</v>
      </c>
      <c r="P21" s="36">
        <v>75.103916558018241</v>
      </c>
      <c r="Q21" s="36">
        <v>0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358.37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157.63999999999999</v>
      </c>
      <c r="AB21" s="75">
        <f>-STOA!P21</f>
        <v>0</v>
      </c>
      <c r="AC21">
        <f t="shared" si="0"/>
        <v>12.468718827112994</v>
      </c>
      <c r="AD21">
        <f t="shared" si="1"/>
        <v>1404.4311478902725</v>
      </c>
      <c r="AE21">
        <f>'IDT-1'!F21</f>
        <v>0</v>
      </c>
      <c r="AF21" s="24"/>
      <c r="AG21">
        <f t="shared" si="2"/>
        <v>1404.4311478902725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7.3419599999999994</v>
      </c>
      <c r="E22">
        <f>GT_NG!T22</f>
        <v>12.024326672458731</v>
      </c>
      <c r="F22">
        <f>GT_Spot!T22</f>
        <v>0</v>
      </c>
      <c r="G22">
        <f>PPCL_NG!T22</f>
        <v>51.088072148220824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667.09596672644602</v>
      </c>
      <c r="P22" s="36">
        <v>75.103916558018241</v>
      </c>
      <c r="Q22" s="36">
        <v>0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358.37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-15</v>
      </c>
      <c r="AA22" s="75">
        <f>STOA!J22</f>
        <v>157.63999999999999</v>
      </c>
      <c r="AB22" s="75">
        <f>-STOA!P22</f>
        <v>0</v>
      </c>
      <c r="AC22">
        <f t="shared" si="0"/>
        <v>13.367820880020011</v>
      </c>
      <c r="AD22">
        <f t="shared" si="1"/>
        <v>1324.9037021907109</v>
      </c>
      <c r="AE22">
        <f>'IDT-1'!F22</f>
        <v>0</v>
      </c>
      <c r="AF22" s="24"/>
      <c r="AG22">
        <f t="shared" si="2"/>
        <v>1324.9037021907109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-75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7.3419599999999994</v>
      </c>
      <c r="E23">
        <f>GT_NG!T23</f>
        <v>12.024326672458731</v>
      </c>
      <c r="F23">
        <f>GT_Spot!T23</f>
        <v>0</v>
      </c>
      <c r="G23">
        <f>PPCL_NG!T23</f>
        <v>51.088072148220824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738.23554952362917</v>
      </c>
      <c r="P23" s="36">
        <v>75.103916558018241</v>
      </c>
      <c r="Q23" s="36">
        <v>0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358.13000000000005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-41</v>
      </c>
      <c r="AA23" s="75">
        <f>STOA!J23</f>
        <v>157.54</v>
      </c>
      <c r="AB23" s="75">
        <f>-STOA!P23</f>
        <v>0</v>
      </c>
      <c r="AC23">
        <f t="shared" si="0"/>
        <v>15.242673189264764</v>
      </c>
      <c r="AD23">
        <f t="shared" si="1"/>
        <v>1252.8284326786495</v>
      </c>
      <c r="AE23">
        <f>'IDT-1'!F23</f>
        <v>0</v>
      </c>
      <c r="AF23" s="24"/>
      <c r="AG23">
        <f t="shared" si="2"/>
        <v>1252.8284326786495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-190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7.3419599999999994</v>
      </c>
      <c r="E24">
        <f>GT_NG!T24</f>
        <v>12.024326672458731</v>
      </c>
      <c r="F24">
        <f>GT_Spot!T24</f>
        <v>0</v>
      </c>
      <c r="G24">
        <f>PPCL_NG!T24</f>
        <v>51.088072148220824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913.5707653551782</v>
      </c>
      <c r="P24" s="36">
        <v>75.103916558018241</v>
      </c>
      <c r="Q24" s="36">
        <v>0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382.96000000000004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-315.89999999999998</v>
      </c>
      <c r="AA24" s="75">
        <f>STOA!J24</f>
        <v>157.54</v>
      </c>
      <c r="AB24" s="75">
        <f>-STOA!P24</f>
        <v>0</v>
      </c>
      <c r="AC24">
        <f t="shared" si="0"/>
        <v>18.201786491326544</v>
      </c>
      <c r="AD24">
        <f t="shared" si="1"/>
        <v>1315.1345352081364</v>
      </c>
      <c r="AE24">
        <f>'IDT-1'!F24</f>
        <v>0</v>
      </c>
      <c r="AF24" s="24"/>
      <c r="AG24">
        <f t="shared" si="2"/>
        <v>1315.1345352081364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-50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7.3419599999999994</v>
      </c>
      <c r="E25">
        <f>GT_NG!T25</f>
        <v>12.024326672458731</v>
      </c>
      <c r="F25">
        <f>GT_Spot!T25</f>
        <v>0</v>
      </c>
      <c r="G25">
        <f>PPCL_NG!T25</f>
        <v>51.088072148220824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70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931.36549337792121</v>
      </c>
      <c r="P25" s="36">
        <v>75.103916558018241</v>
      </c>
      <c r="Q25" s="36">
        <v>0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383.33000000000004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-367</v>
      </c>
      <c r="AA25" s="75">
        <f>STOA!J25</f>
        <v>157.54</v>
      </c>
      <c r="AB25" s="75">
        <f>-STOA!P25</f>
        <v>0</v>
      </c>
      <c r="AC25">
        <f t="shared" si="0"/>
        <v>19.167308414310863</v>
      </c>
      <c r="AD25">
        <f t="shared" si="1"/>
        <v>1321.2337413078953</v>
      </c>
      <c r="AE25">
        <f>'IDT-1'!F25</f>
        <v>0</v>
      </c>
      <c r="AF25" s="24"/>
      <c r="AG25">
        <f t="shared" si="2"/>
        <v>1321.2337413078953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-50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7.3419599999999994</v>
      </c>
      <c r="E26">
        <f>GT_NG!T26</f>
        <v>12.024326672458731</v>
      </c>
      <c r="F26">
        <f>GT_Spot!T26</f>
        <v>0</v>
      </c>
      <c r="G26">
        <f>PPCL_NG!T26</f>
        <v>51.088072148220824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70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935.9997662209413</v>
      </c>
      <c r="P26" s="36">
        <v>75.103916558018241</v>
      </c>
      <c r="Q26" s="36">
        <v>0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383.33000000000004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-380</v>
      </c>
      <c r="AA26" s="75">
        <f>STOA!J26</f>
        <v>157.54</v>
      </c>
      <c r="AB26" s="75">
        <f>-STOA!P26</f>
        <v>0</v>
      </c>
      <c r="AC26">
        <f t="shared" si="0"/>
        <v>19.323505673117978</v>
      </c>
      <c r="AD26">
        <f t="shared" si="1"/>
        <v>1312.7118168921081</v>
      </c>
      <c r="AE26">
        <f>'IDT-1'!F26</f>
        <v>0</v>
      </c>
      <c r="AF26" s="24"/>
      <c r="AG26">
        <f t="shared" si="2"/>
        <v>1312.7118168921081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7.3419599999999994</v>
      </c>
      <c r="E27">
        <f>GT_NG!T27</f>
        <v>12.024326672458731</v>
      </c>
      <c r="F27">
        <f>GT_Spot!T27</f>
        <v>0</v>
      </c>
      <c r="G27">
        <f>PPCL_NG!T27</f>
        <v>51.088072148220824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70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925.19486377365865</v>
      </c>
      <c r="P27" s="36">
        <v>75.103916558018241</v>
      </c>
      <c r="Q27" s="36">
        <v>0</v>
      </c>
      <c r="R27" s="38">
        <v>2.5499999999999998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383.470528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-396</v>
      </c>
      <c r="AA27" s="75">
        <f>STOA!J27</f>
        <v>157.45999999999998</v>
      </c>
      <c r="AB27" s="75">
        <f>-STOA!P27</f>
        <v>0</v>
      </c>
      <c r="AC27">
        <f t="shared" si="0"/>
        <v>19.224682667893113</v>
      </c>
      <c r="AD27">
        <f t="shared" si="1"/>
        <v>1309.6162654500506</v>
      </c>
      <c r="AE27">
        <f>'IDT-1'!F27</f>
        <v>0</v>
      </c>
      <c r="AF27" s="24"/>
      <c r="AG27">
        <f t="shared" si="2"/>
        <v>1309.6162654500506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7.3419599999999994</v>
      </c>
      <c r="E28">
        <f>GT_NG!T28</f>
        <v>12.024326672458731</v>
      </c>
      <c r="F28">
        <f>GT_Spot!T28</f>
        <v>0</v>
      </c>
      <c r="G28">
        <f>PPCL_NG!T28</f>
        <v>51.088072148220824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70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925.19486377365865</v>
      </c>
      <c r="P28" s="36">
        <v>75.103916558018241</v>
      </c>
      <c r="Q28" s="36">
        <v>0</v>
      </c>
      <c r="R28" s="38">
        <v>4.75</v>
      </c>
      <c r="S28" s="38">
        <v>0</v>
      </c>
      <c r="T28" s="37">
        <f>SUMPRODUCT(LTA!J28:AN28,LTA!J$101:AN$101,LTA!J$105:AN$105)</f>
        <v>3.01</v>
      </c>
      <c r="U28" s="37">
        <f>SUMPRODUCT(LTA!J28:AN28,LTA!J$102:AN$102,LTA!J$105:AN$105)</f>
        <v>385.49727999999999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-414</v>
      </c>
      <c r="AA28" s="75">
        <f>STOA!J28</f>
        <v>157.45999999999998</v>
      </c>
      <c r="AB28" s="75">
        <f>-STOA!P28</f>
        <v>0</v>
      </c>
      <c r="AC28">
        <f t="shared" si="0"/>
        <v>19.439372380892628</v>
      </c>
      <c r="AD28">
        <f t="shared" si="1"/>
        <v>1297.6383277370512</v>
      </c>
      <c r="AE28">
        <f>'IDT-1'!F28</f>
        <v>0</v>
      </c>
      <c r="AF28" s="24"/>
      <c r="AG28">
        <f t="shared" si="2"/>
        <v>1297.6383277370512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7.3419599999999994</v>
      </c>
      <c r="E29">
        <f>GT_NG!T29</f>
        <v>12.024326672458731</v>
      </c>
      <c r="F29">
        <f>GT_Spot!T29</f>
        <v>0</v>
      </c>
      <c r="G29">
        <f>PPCL_NG!T29</f>
        <v>51.088072148220824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70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925.56514541006777</v>
      </c>
      <c r="P29" s="36">
        <v>75.103916558018241</v>
      </c>
      <c r="Q29" s="36">
        <v>0</v>
      </c>
      <c r="R29" s="38">
        <v>7.8325455136540967</v>
      </c>
      <c r="S29" s="38">
        <v>0</v>
      </c>
      <c r="T29" s="37">
        <f>SUMPRODUCT(LTA!J29:AN29,LTA!J$101:AN$101,LTA!J$105:AN$105)</f>
        <v>4.17</v>
      </c>
      <c r="U29" s="37">
        <f>SUMPRODUCT(LTA!J29:AN29,LTA!J$102:AN$102,LTA!J$105:AN$105)</f>
        <v>387.45582400000001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-433</v>
      </c>
      <c r="AA29" s="75">
        <f>STOA!J29</f>
        <v>157.45999999999998</v>
      </c>
      <c r="AB29" s="75">
        <f>-STOA!P29</f>
        <v>0</v>
      </c>
      <c r="AC29">
        <f t="shared" si="0"/>
        <v>19.665884869934896</v>
      </c>
      <c r="AD29">
        <f t="shared" si="1"/>
        <v>1284.9831863980721</v>
      </c>
      <c r="AE29">
        <f>'IDT-1'!F29</f>
        <v>0</v>
      </c>
      <c r="AF29" s="24"/>
      <c r="AG29">
        <f t="shared" si="2"/>
        <v>1284.9831863980721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7.3419599999999994</v>
      </c>
      <c r="E30">
        <f>GT_NG!T30</f>
        <v>12.024326672458731</v>
      </c>
      <c r="F30">
        <f>GT_Spot!T30</f>
        <v>0</v>
      </c>
      <c r="G30">
        <f>PPCL_NG!T30</f>
        <v>51.088072148220824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70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924.05155424975044</v>
      </c>
      <c r="P30" s="36">
        <v>75.103916558018241</v>
      </c>
      <c r="Q30" s="36">
        <v>0</v>
      </c>
      <c r="R30" s="38">
        <v>14.790000000000001</v>
      </c>
      <c r="S30" s="38">
        <v>0</v>
      </c>
      <c r="T30" s="37">
        <f>SUMPRODUCT(LTA!J30:AN30,LTA!J$101:AN$101,LTA!J$105:AN$105)</f>
        <v>8.56</v>
      </c>
      <c r="U30" s="37">
        <f>SUMPRODUCT(LTA!J30:AN30,LTA!J$102:AN$102,LTA!J$105:AN$105)</f>
        <v>389.813872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-454</v>
      </c>
      <c r="AA30" s="75">
        <f>STOA!J30</f>
        <v>157.45999999999998</v>
      </c>
      <c r="AB30" s="75">
        <f>-STOA!P30</f>
        <v>0</v>
      </c>
      <c r="AC30">
        <f t="shared" si="0"/>
        <v>19.959614367570051</v>
      </c>
      <c r="AD30">
        <f t="shared" si="1"/>
        <v>1275.8813682264654</v>
      </c>
      <c r="AE30">
        <f>'IDT-1'!F30</f>
        <v>0</v>
      </c>
      <c r="AF30" s="24"/>
      <c r="AG30">
        <f t="shared" si="2"/>
        <v>1275.8813682264654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7.3419599999999994</v>
      </c>
      <c r="E31">
        <f>GT_NG!T31</f>
        <v>12.024326672458731</v>
      </c>
      <c r="F31">
        <f>GT_Spot!T31</f>
        <v>0</v>
      </c>
      <c r="G31">
        <f>PPCL_NG!T31</f>
        <v>51.088072148220824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70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922.36146295311369</v>
      </c>
      <c r="P31" s="36">
        <v>75.103916558018241</v>
      </c>
      <c r="Q31" s="36">
        <v>0</v>
      </c>
      <c r="R31" s="38">
        <v>20.2</v>
      </c>
      <c r="S31" s="38">
        <v>0</v>
      </c>
      <c r="T31" s="37">
        <f>SUMPRODUCT(LTA!J31:AN31,LTA!J$101:AN$101,LTA!J$105:AN$105)</f>
        <v>12.16</v>
      </c>
      <c r="U31" s="37">
        <f>SUMPRODUCT(LTA!J31:AN31,LTA!J$102:AN$102,LTA!J$105:AN$105)</f>
        <v>392.63041600000003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-472</v>
      </c>
      <c r="AA31" s="75">
        <f>STOA!J31</f>
        <v>157.35999999999999</v>
      </c>
      <c r="AB31" s="75">
        <f>-STOA!P31</f>
        <v>0</v>
      </c>
      <c r="AC31">
        <f t="shared" si="0"/>
        <v>20.296522721981113</v>
      </c>
      <c r="AD31">
        <f t="shared" si="1"/>
        <v>1257.5809125754176</v>
      </c>
      <c r="AE31">
        <f>'IDT-1'!F31</f>
        <v>0</v>
      </c>
      <c r="AF31" s="24"/>
      <c r="AG31">
        <f t="shared" si="2"/>
        <v>1257.5809125754176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7.3419599999999994</v>
      </c>
      <c r="E32">
        <f>GT_NG!T32</f>
        <v>12.02299479879551</v>
      </c>
      <c r="F32">
        <f>GT_Spot!T32</f>
        <v>0</v>
      </c>
      <c r="G32">
        <f>PPCL_NG!T32</f>
        <v>51.088072148220824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70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922.36146295311369</v>
      </c>
      <c r="P32" s="36">
        <v>75.103916558018241</v>
      </c>
      <c r="Q32" s="36">
        <v>0</v>
      </c>
      <c r="R32" s="38">
        <v>20.199999999999996</v>
      </c>
      <c r="S32" s="38">
        <v>0</v>
      </c>
      <c r="T32" s="37">
        <f>SUMPRODUCT(LTA!J32:AN32,LTA!J$101:AN$101,LTA!J$105:AN$105)</f>
        <v>16.87</v>
      </c>
      <c r="U32" s="37">
        <f>SUMPRODUCT(LTA!J32:AN32,LTA!J$102:AN$102,LTA!J$105:AN$105)</f>
        <v>395.97260799999998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-490</v>
      </c>
      <c r="AA32" s="75">
        <f>STOA!J32</f>
        <v>157.35999999999999</v>
      </c>
      <c r="AB32" s="75">
        <f>-STOA!P32</f>
        <v>0</v>
      </c>
      <c r="AC32">
        <f t="shared" si="0"/>
        <v>20.482785948881418</v>
      </c>
      <c r="AD32">
        <f t="shared" si="1"/>
        <v>1252.4455094748539</v>
      </c>
      <c r="AE32">
        <f>'IDT-1'!F32</f>
        <v>0</v>
      </c>
      <c r="AF32" s="24"/>
      <c r="AG32">
        <f t="shared" si="2"/>
        <v>1252.4455094748539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-35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7.3419599999999994</v>
      </c>
      <c r="E33">
        <f>GT_NG!T33</f>
        <v>12.02299479879551</v>
      </c>
      <c r="F33">
        <f>GT_Spot!T33</f>
        <v>0</v>
      </c>
      <c r="G33">
        <f>PPCL_NG!T33</f>
        <v>51.088072148220824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922.11441684676367</v>
      </c>
      <c r="P33" s="36">
        <v>75.103916558018241</v>
      </c>
      <c r="Q33" s="36">
        <v>22.75</v>
      </c>
      <c r="R33" s="38">
        <v>20.2</v>
      </c>
      <c r="S33" s="38">
        <v>0</v>
      </c>
      <c r="T33" s="37">
        <f>SUMPRODUCT(LTA!J33:AN33,LTA!J$101:AN$101,LTA!J$105:AN$105)</f>
        <v>21.78</v>
      </c>
      <c r="U33" s="37">
        <f>SUMPRODUCT(LTA!J33:AN33,LTA!J$102:AN$102,LTA!J$105:AN$105)</f>
        <v>398.80811199999999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-510</v>
      </c>
      <c r="AA33" s="75">
        <f>STOA!J33</f>
        <v>157.35999999999999</v>
      </c>
      <c r="AB33" s="75">
        <f>-STOA!P33</f>
        <v>0</v>
      </c>
      <c r="AC33">
        <f t="shared" si="0"/>
        <v>20.530144291178466</v>
      </c>
      <c r="AD33">
        <f t="shared" si="1"/>
        <v>1227.646609026207</v>
      </c>
      <c r="AE33">
        <f>'IDT-1'!F33</f>
        <v>0</v>
      </c>
      <c r="AF33" s="24"/>
      <c r="AG33">
        <f t="shared" si="2"/>
        <v>1227.646609026207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7.3419599999999994</v>
      </c>
      <c r="E34">
        <f>GT_NG!T34</f>
        <v>12.02299479879551</v>
      </c>
      <c r="F34">
        <f>GT_Spot!T34</f>
        <v>0</v>
      </c>
      <c r="G34">
        <f>PPCL_NG!T34</f>
        <v>51.088072148220824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832.56021765052924</v>
      </c>
      <c r="P34" s="36">
        <v>75.103916558018241</v>
      </c>
      <c r="Q34" s="36">
        <v>22.75</v>
      </c>
      <c r="R34" s="38">
        <v>20.199999999999996</v>
      </c>
      <c r="S34" s="38">
        <v>0</v>
      </c>
      <c r="T34" s="37">
        <f>SUMPRODUCT(LTA!J34:AN34,LTA!J$101:AN$101,LTA!J$105:AN$105)</f>
        <v>22.77</v>
      </c>
      <c r="U34" s="37">
        <f>SUMPRODUCT(LTA!J34:AN34,LTA!J$102:AN$102,LTA!J$105:AN$105)</f>
        <v>377.32156799999996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-221</v>
      </c>
      <c r="AA34" s="75">
        <f>STOA!J34</f>
        <v>157.35999999999999</v>
      </c>
      <c r="AB34" s="75">
        <f>-STOA!P34</f>
        <v>0</v>
      </c>
      <c r="AC34">
        <f t="shared" si="0"/>
        <v>18.505200575910358</v>
      </c>
      <c r="AD34">
        <f t="shared" si="1"/>
        <v>1238.6208095452405</v>
      </c>
      <c r="AE34">
        <f>'IDT-1'!F34</f>
        <v>0</v>
      </c>
      <c r="AF34" s="24"/>
      <c r="AG34">
        <f t="shared" si="2"/>
        <v>1238.6208095452405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-200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7.3419599999999994</v>
      </c>
      <c r="E35">
        <f>GT_NG!T35</f>
        <v>12.02364199268224</v>
      </c>
      <c r="F35">
        <f>GT_Spot!T35</f>
        <v>0</v>
      </c>
      <c r="G35">
        <f>PPCL_NG!T35</f>
        <v>51.088072148220824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738.99522892050481</v>
      </c>
      <c r="P35" s="36">
        <v>75.103916558018241</v>
      </c>
      <c r="Q35" s="36">
        <v>22.745943295292442</v>
      </c>
      <c r="R35" s="38">
        <v>22.200000000000003</v>
      </c>
      <c r="S35" s="38">
        <v>0</v>
      </c>
      <c r="T35" s="37">
        <f>SUMPRODUCT(LTA!J35:AN35,LTA!J$101:AN$101,LTA!J$105:AN$105)</f>
        <v>27.85</v>
      </c>
      <c r="U35" s="37">
        <f>SUMPRODUCT(LTA!J35:AN35,LTA!J$102:AN$102,LTA!J$105:AN$105)</f>
        <v>380.04604800000004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-237</v>
      </c>
      <c r="AA35" s="75">
        <f>STOA!J35</f>
        <v>157.35999999999999</v>
      </c>
      <c r="AB35" s="75">
        <f>-STOA!P35</f>
        <v>0</v>
      </c>
      <c r="AC35">
        <f t="shared" si="0"/>
        <v>17.288659209192371</v>
      </c>
      <c r="AD35">
        <f t="shared" si="1"/>
        <v>1210.0734326711131</v>
      </c>
      <c r="AE35">
        <f>'IDT-1'!F35</f>
        <v>0</v>
      </c>
      <c r="AF35" s="24"/>
      <c r="AG35">
        <f t="shared" si="2"/>
        <v>1210.0734326711131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-130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7.0711500000000003</v>
      </c>
      <c r="E36">
        <f>GT_NG!T36</f>
        <v>12.02364199268224</v>
      </c>
      <c r="F36">
        <f>GT_Spot!T36</f>
        <v>0</v>
      </c>
      <c r="G36">
        <f>PPCL_NG!T36</f>
        <v>51.088072148220824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665.45682294194467</v>
      </c>
      <c r="P36" s="36">
        <v>75.103916558018241</v>
      </c>
      <c r="Q36" s="36">
        <v>22.745943295292442</v>
      </c>
      <c r="R36" s="38">
        <v>22.200000000000003</v>
      </c>
      <c r="S36" s="38">
        <v>0</v>
      </c>
      <c r="T36" s="37">
        <f>SUMPRODUCT(LTA!J36:AN36,LTA!J$101:AN$101,LTA!J$105:AN$105)</f>
        <v>35.93</v>
      </c>
      <c r="U36" s="37">
        <f>SUMPRODUCT(LTA!J36:AN36,LTA!J$102:AN$102,LTA!J$105:AN$105)</f>
        <v>382.96924799999999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-248</v>
      </c>
      <c r="AA36" s="75">
        <f>STOA!J36</f>
        <v>157.35999999999999</v>
      </c>
      <c r="AB36" s="75">
        <f>-STOA!P36</f>
        <v>0</v>
      </c>
      <c r="AC36">
        <f t="shared" si="0"/>
        <v>16.123375469549568</v>
      </c>
      <c r="AD36">
        <f t="shared" si="1"/>
        <v>1217.432700432196</v>
      </c>
      <c r="AE36">
        <f>'IDT-1'!F36</f>
        <v>0</v>
      </c>
      <c r="AF36" s="24"/>
      <c r="AG36">
        <f t="shared" si="2"/>
        <v>1217.432700432196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7.0711500000000003</v>
      </c>
      <c r="E37">
        <f>GT_NG!T37</f>
        <v>12.02364199268224</v>
      </c>
      <c r="F37">
        <f>GT_Spot!T37</f>
        <v>0</v>
      </c>
      <c r="G37">
        <f>PPCL_NG!T37</f>
        <v>51.088072148220824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666.4442198586064</v>
      </c>
      <c r="P37" s="36">
        <v>75.103916558018241</v>
      </c>
      <c r="Q37" s="36">
        <v>22.745943295292442</v>
      </c>
      <c r="R37" s="38">
        <v>23.2</v>
      </c>
      <c r="S37" s="38">
        <v>0</v>
      </c>
      <c r="T37" s="37">
        <f>SUMPRODUCT(LTA!J37:AN37,LTA!J$101:AN$101,LTA!J$105:AN$105)</f>
        <v>44</v>
      </c>
      <c r="U37" s="37">
        <f>SUMPRODUCT(LTA!J37:AN37,LTA!J$102:AN$102,LTA!J$105:AN$105)</f>
        <v>384.47295999999994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-269</v>
      </c>
      <c r="AA37" s="75">
        <f>STOA!J37</f>
        <v>157.35999999999999</v>
      </c>
      <c r="AB37" s="75">
        <f>-STOA!P37</f>
        <v>0</v>
      </c>
      <c r="AC37">
        <f t="shared" si="0"/>
        <v>16.32277263076034</v>
      </c>
      <c r="AD37">
        <f t="shared" si="1"/>
        <v>1217.7944121876471</v>
      </c>
      <c r="AE37">
        <f>'IDT-1'!F37</f>
        <v>0</v>
      </c>
      <c r="AF37" s="24"/>
      <c r="AG37">
        <f t="shared" si="2"/>
        <v>1217.7944121876471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-40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7.0711500000000003</v>
      </c>
      <c r="E38">
        <f>GT_NG!T38</f>
        <v>12.02364199268224</v>
      </c>
      <c r="F38">
        <f>GT_Spot!T38</f>
        <v>0</v>
      </c>
      <c r="G38">
        <f>PPCL_NG!T38</f>
        <v>51.088072148220824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675.93943720724758</v>
      </c>
      <c r="P38" s="36">
        <v>75.103916558018241</v>
      </c>
      <c r="Q38" s="36">
        <v>22.745943295292442</v>
      </c>
      <c r="R38" s="38">
        <v>23.2</v>
      </c>
      <c r="S38" s="38">
        <v>0</v>
      </c>
      <c r="T38" s="37">
        <f>SUMPRODUCT(LTA!J38:AN38,LTA!J$101:AN$101,LTA!J$105:AN$105)</f>
        <v>50.04</v>
      </c>
      <c r="U38" s="37">
        <f>SUMPRODUCT(LTA!J38:AN38,LTA!J$102:AN$102,LTA!J$105:AN$105)</f>
        <v>387.25974399999996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-279</v>
      </c>
      <c r="AA38" s="75">
        <f>STOA!J38</f>
        <v>157.35999999999999</v>
      </c>
      <c r="AB38" s="75">
        <f>-STOA!P38</f>
        <v>0</v>
      </c>
      <c r="AC38">
        <f t="shared" si="0"/>
        <v>16.572787517850333</v>
      </c>
      <c r="AD38">
        <f t="shared" si="1"/>
        <v>1225.8663986491981</v>
      </c>
      <c r="AE38">
        <f>'IDT-1'!F38</f>
        <v>0</v>
      </c>
      <c r="AF38" s="24"/>
      <c r="AG38">
        <f t="shared" si="2"/>
        <v>1225.8663986491981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-40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7.0711500000000003</v>
      </c>
      <c r="E39">
        <f>GT_NG!T39</f>
        <v>11.922319166901209</v>
      </c>
      <c r="F39">
        <f>GT_Spot!T39</f>
        <v>0</v>
      </c>
      <c r="G39">
        <f>PPCL_NG!T39</f>
        <v>51.088072148220824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673.49496852370521</v>
      </c>
      <c r="P39" s="36">
        <v>73.56</v>
      </c>
      <c r="Q39" s="36">
        <v>22.286025320970044</v>
      </c>
      <c r="R39" s="38">
        <v>24.200000000000003</v>
      </c>
      <c r="S39" s="38">
        <v>0</v>
      </c>
      <c r="T39" s="37">
        <f>SUMPRODUCT(LTA!J39:AN39,LTA!J$101:AN$101,LTA!J$105:AN$105)</f>
        <v>56.019999999999996</v>
      </c>
      <c r="U39" s="37">
        <f>SUMPRODUCT(LTA!J39:AN39,LTA!J$102:AN$102,LTA!J$105:AN$105)</f>
        <v>399.56155200000001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-274</v>
      </c>
      <c r="AA39" s="75">
        <f>STOA!J39</f>
        <v>157.35999999999999</v>
      </c>
      <c r="AB39" s="75">
        <f>-STOA!P39</f>
        <v>0</v>
      </c>
      <c r="AC39">
        <f t="shared" si="0"/>
        <v>16.746821356694667</v>
      </c>
      <c r="AD39">
        <f t="shared" si="1"/>
        <v>1235.4245467686897</v>
      </c>
      <c r="AE39">
        <f>'IDT-1'!F39</f>
        <v>0</v>
      </c>
      <c r="AF39" s="24"/>
      <c r="AG39">
        <f t="shared" si="2"/>
        <v>1235.4245467686897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7.0711500000000003</v>
      </c>
      <c r="E40">
        <f>GT_NG!T40</f>
        <v>11.922319166901209</v>
      </c>
      <c r="F40">
        <f>GT_Spot!T40</f>
        <v>0</v>
      </c>
      <c r="G40">
        <f>PPCL_NG!T40</f>
        <v>51.088072148220824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663.99975117506403</v>
      </c>
      <c r="P40" s="36">
        <v>73.56</v>
      </c>
      <c r="Q40" s="36">
        <v>22.286025320970044</v>
      </c>
      <c r="R40" s="38">
        <v>24.200000000000003</v>
      </c>
      <c r="S40" s="38">
        <v>0</v>
      </c>
      <c r="T40" s="37">
        <f>SUMPRODUCT(LTA!J40:AN40,LTA!J$101:AN$101,LTA!J$105:AN$105)</f>
        <v>64.94</v>
      </c>
      <c r="U40" s="37">
        <f>SUMPRODUCT(LTA!J40:AN40,LTA!J$102:AN$102,LTA!J$105:AN$105)</f>
        <v>402.59193600000003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-260</v>
      </c>
      <c r="AA40" s="75">
        <f>STOA!J40</f>
        <v>157.35999999999999</v>
      </c>
      <c r="AB40" s="75">
        <f>-STOA!P40</f>
        <v>0</v>
      </c>
      <c r="AC40">
        <f t="shared" si="0"/>
        <v>16.377789212250033</v>
      </c>
      <c r="AD40">
        <f t="shared" si="1"/>
        <v>1282.2487455644932</v>
      </c>
      <c r="AE40">
        <f>'IDT-1'!F40</f>
        <v>0</v>
      </c>
      <c r="AF40" s="24"/>
      <c r="AG40">
        <f t="shared" si="2"/>
        <v>1282.2487455644932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7.0711500000000003</v>
      </c>
      <c r="E41">
        <f>GT_NG!T41</f>
        <v>11.922319166901209</v>
      </c>
      <c r="F41">
        <f>GT_Spot!T41</f>
        <v>0</v>
      </c>
      <c r="G41">
        <f>PPCL_NG!T41</f>
        <v>51.088072148220824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661.12919377543244</v>
      </c>
      <c r="P41" s="36">
        <v>75.103916558018241</v>
      </c>
      <c r="Q41" s="36">
        <v>22.745943295292442</v>
      </c>
      <c r="R41" s="38">
        <v>24.199999999999996</v>
      </c>
      <c r="S41" s="38">
        <v>0</v>
      </c>
      <c r="T41" s="37">
        <f>SUMPRODUCT(LTA!J41:AN41,LTA!J$101:AN$101,LTA!J$105:AN$105)</f>
        <v>71.77</v>
      </c>
      <c r="U41" s="37">
        <f>SUMPRODUCT(LTA!J41:AN41,LTA!J$102:AN$102,LTA!J$105:AN$105)</f>
        <v>411.24743999999998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-241</v>
      </c>
      <c r="AA41" s="75">
        <f>STOA!J41</f>
        <v>157.35999999999999</v>
      </c>
      <c r="AB41" s="75">
        <f>-STOA!P41</f>
        <v>0</v>
      </c>
      <c r="AC41">
        <f t="shared" si="0"/>
        <v>16.293359425685182</v>
      </c>
      <c r="AD41">
        <f t="shared" si="1"/>
        <v>1320.9519564837672</v>
      </c>
      <c r="AE41">
        <f>'IDT-1'!F41</f>
        <v>0</v>
      </c>
      <c r="AF41" s="24"/>
      <c r="AG41">
        <f t="shared" si="2"/>
        <v>1320.9519564837672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-15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7.0711500000000003</v>
      </c>
      <c r="E42">
        <f>GT_NG!T42</f>
        <v>11.922319166901209</v>
      </c>
      <c r="F42">
        <f>GT_Spot!T42</f>
        <v>0</v>
      </c>
      <c r="G42">
        <f>PPCL_NG!T42</f>
        <v>51.088072148220824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661.12919377543244</v>
      </c>
      <c r="P42" s="36">
        <v>75.103916558018241</v>
      </c>
      <c r="Q42" s="36">
        <v>22.745943295292442</v>
      </c>
      <c r="R42" s="38">
        <v>24.199999999999996</v>
      </c>
      <c r="S42" s="38">
        <v>0</v>
      </c>
      <c r="T42" s="37">
        <f>SUMPRODUCT(LTA!J42:AN42,LTA!J$101:AN$101,LTA!J$105:AN$105)</f>
        <v>76.510000000000005</v>
      </c>
      <c r="U42" s="37">
        <f>SUMPRODUCT(LTA!J42:AN42,LTA!J$102:AN$102,LTA!J$105:AN$105)</f>
        <v>413.56651199999999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-223</v>
      </c>
      <c r="AA42" s="75">
        <f>STOA!J42</f>
        <v>157.35999999999999</v>
      </c>
      <c r="AB42" s="75">
        <f>-STOA!P42</f>
        <v>0</v>
      </c>
      <c r="AC42">
        <f t="shared" si="0"/>
        <v>16.062501051052738</v>
      </c>
      <c r="AD42">
        <f t="shared" si="1"/>
        <v>1361.2418868583995</v>
      </c>
      <c r="AE42">
        <f>'IDT-1'!F42</f>
        <v>0</v>
      </c>
      <c r="AF42" s="24"/>
      <c r="AG42">
        <f t="shared" si="2"/>
        <v>1361.2418868583995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7.0711500000000003</v>
      </c>
      <c r="E43">
        <f>GT_NG!T43</f>
        <v>11.922319166901209</v>
      </c>
      <c r="F43">
        <f>GT_Spot!T43</f>
        <v>0</v>
      </c>
      <c r="G43">
        <f>PPCL_NG!T43</f>
        <v>51.088072148220824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656.15070509302245</v>
      </c>
      <c r="P43" s="36">
        <v>38.66751062186173</v>
      </c>
      <c r="Q43" s="36">
        <v>7.731882610813444</v>
      </c>
      <c r="R43" s="38">
        <v>24.199999999999996</v>
      </c>
      <c r="S43" s="38">
        <v>0</v>
      </c>
      <c r="T43" s="37">
        <f>SUMPRODUCT(LTA!J43:AN43,LTA!J$101:AN$101,LTA!J$105:AN$105)</f>
        <v>81.14</v>
      </c>
      <c r="U43" s="37">
        <f>SUMPRODUCT(LTA!J43:AN43,LTA!J$102:AN$102,LTA!J$105:AN$105)</f>
        <v>414.91118399999993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-118</v>
      </c>
      <c r="AA43" s="75">
        <f>STOA!J43</f>
        <v>157.35999999999999</v>
      </c>
      <c r="AB43" s="75">
        <f>-STOA!P43</f>
        <v>0</v>
      </c>
      <c r="AC43">
        <f t="shared" si="0"/>
        <v>14.863862518599333</v>
      </c>
      <c r="AD43">
        <f t="shared" si="1"/>
        <v>1396.9862420878076</v>
      </c>
      <c r="AE43">
        <f>'IDT-1'!F43</f>
        <v>0</v>
      </c>
      <c r="AF43" s="24"/>
      <c r="AG43">
        <f t="shared" si="2"/>
        <v>1396.9862420878076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7.0711500000000003</v>
      </c>
      <c r="E44">
        <f>GT_NG!T44</f>
        <v>11.922319166901209</v>
      </c>
      <c r="F44">
        <f>GT_Spot!T44</f>
        <v>0</v>
      </c>
      <c r="G44">
        <f>PPCL_NG!T44</f>
        <v>51.088072148220824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656.15070509302245</v>
      </c>
      <c r="P44" s="36">
        <v>38.66751062186173</v>
      </c>
      <c r="Q44" s="36">
        <v>8.82</v>
      </c>
      <c r="R44" s="38">
        <v>24.199999999999996</v>
      </c>
      <c r="S44" s="38">
        <v>0</v>
      </c>
      <c r="T44" s="37">
        <f>SUMPRODUCT(LTA!J44:AN44,LTA!J$101:AN$101,LTA!J$105:AN$105)</f>
        <v>82.56</v>
      </c>
      <c r="U44" s="37">
        <f>SUMPRODUCT(LTA!J44:AN44,LTA!J$102:AN$102,LTA!J$105:AN$105)</f>
        <v>414.61886400000003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-96</v>
      </c>
      <c r="AA44" s="75">
        <f>STOA!J44</f>
        <v>157.35999999999999</v>
      </c>
      <c r="AB44" s="75">
        <f>-STOA!P44</f>
        <v>0</v>
      </c>
      <c r="AC44">
        <f t="shared" si="0"/>
        <v>14.68804273013588</v>
      </c>
      <c r="AD44">
        <f t="shared" si="1"/>
        <v>1421.3778592654576</v>
      </c>
      <c r="AE44">
        <f>'IDT-1'!F44</f>
        <v>0</v>
      </c>
      <c r="AF44" s="24"/>
      <c r="AG44">
        <f t="shared" si="2"/>
        <v>1421.3778592654576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7.0711500000000003</v>
      </c>
      <c r="E45">
        <f>GT_NG!T45</f>
        <v>11.922319166901209</v>
      </c>
      <c r="F45">
        <f>GT_Spot!T45</f>
        <v>0</v>
      </c>
      <c r="G45">
        <f>PPCL_NG!T45</f>
        <v>51.088072148220824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648.27492273649682</v>
      </c>
      <c r="P45" s="36">
        <v>38.66751062186173</v>
      </c>
      <c r="Q45" s="36">
        <v>8.82</v>
      </c>
      <c r="R45" s="38">
        <v>24.199999999999996</v>
      </c>
      <c r="S45" s="38">
        <v>0</v>
      </c>
      <c r="T45" s="37">
        <f>SUMPRODUCT(LTA!J45:AN45,LTA!J$101:AN$101,LTA!J$105:AN$105)</f>
        <v>86.03</v>
      </c>
      <c r="U45" s="37">
        <f>SUMPRODUCT(LTA!J45:AN45,LTA!J$102:AN$102,LTA!J$105:AN$105)</f>
        <v>423.67103999999995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-73</v>
      </c>
      <c r="AA45" s="75">
        <f>STOA!J45</f>
        <v>157.35999999999999</v>
      </c>
      <c r="AB45" s="75">
        <f>-STOA!P45</f>
        <v>0</v>
      </c>
      <c r="AC45">
        <f t="shared" si="0"/>
        <v>14.524734061187962</v>
      </c>
      <c r="AD45">
        <f t="shared" si="1"/>
        <v>1449.1875615778799</v>
      </c>
      <c r="AE45">
        <f>'IDT-1'!F45</f>
        <v>0</v>
      </c>
      <c r="AF45" s="24"/>
      <c r="AG45">
        <f t="shared" si="2"/>
        <v>1449.1875615778799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7.0711500000000003</v>
      </c>
      <c r="E46">
        <f>GT_NG!T46</f>
        <v>11.922319166901209</v>
      </c>
      <c r="F46">
        <f>GT_Spot!T46</f>
        <v>0</v>
      </c>
      <c r="G46">
        <f>PPCL_NG!T46</f>
        <v>51.088072148220824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648.07544432035058</v>
      </c>
      <c r="P46" s="36">
        <v>38.66751062186173</v>
      </c>
      <c r="Q46" s="36">
        <v>8.82</v>
      </c>
      <c r="R46" s="38">
        <v>24.2</v>
      </c>
      <c r="S46" s="38">
        <v>0</v>
      </c>
      <c r="T46" s="37">
        <f>SUMPRODUCT(LTA!J46:AN46,LTA!J$101:AN$101,LTA!J$105:AN$105)</f>
        <v>88.42</v>
      </c>
      <c r="U46" s="37">
        <f>SUMPRODUCT(LTA!J46:AN46,LTA!J$102:AN$102,LTA!J$105:AN$105)</f>
        <v>424.918272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-59</v>
      </c>
      <c r="AA46" s="75">
        <f>STOA!J46</f>
        <v>157.35999999999999</v>
      </c>
      <c r="AB46" s="75">
        <f>-STOA!P46</f>
        <v>0</v>
      </c>
      <c r="AC46">
        <f t="shared" si="0"/>
        <v>14.430692507415142</v>
      </c>
      <c r="AD46">
        <f t="shared" si="1"/>
        <v>1466.7193567155066</v>
      </c>
      <c r="AE46">
        <f>'IDT-1'!F46</f>
        <v>0</v>
      </c>
      <c r="AF46" s="24"/>
      <c r="AG46">
        <f t="shared" si="2"/>
        <v>1466.7193567155066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7.0711500000000003</v>
      </c>
      <c r="E47">
        <f>GT_NG!T47</f>
        <v>11.922319166901209</v>
      </c>
      <c r="F47">
        <f>GT_Spot!T47</f>
        <v>0</v>
      </c>
      <c r="G47">
        <f>PPCL_NG!T47</f>
        <v>51.088072148220824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649.28817559900017</v>
      </c>
      <c r="P47" s="36">
        <v>47.05</v>
      </c>
      <c r="Q47" s="36">
        <v>14.389999999999999</v>
      </c>
      <c r="R47" s="38">
        <v>24.2</v>
      </c>
      <c r="S47" s="38">
        <v>0</v>
      </c>
      <c r="T47" s="37">
        <f>SUMPRODUCT(LTA!J47:AN47,LTA!J$101:AN$101,LTA!J$105:AN$105)</f>
        <v>91.72</v>
      </c>
      <c r="U47" s="37">
        <f>SUMPRODUCT(LTA!J47:AN47,LTA!J$102:AN$102,LTA!J$105:AN$105)</f>
        <v>425.48472000000004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-50</v>
      </c>
      <c r="AA47" s="75">
        <f>STOA!J47</f>
        <v>157.26999999999998</v>
      </c>
      <c r="AB47" s="75">
        <f>-STOA!P47</f>
        <v>0</v>
      </c>
      <c r="AC47">
        <f t="shared" si="0"/>
        <v>14.650647956728045</v>
      </c>
      <c r="AD47">
        <f t="shared" si="1"/>
        <v>1479.4410699229813</v>
      </c>
      <c r="AE47">
        <f>'IDT-1'!F47</f>
        <v>0</v>
      </c>
      <c r="AF47" s="24"/>
      <c r="AG47">
        <f t="shared" si="2"/>
        <v>1479.4410699229813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-35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7.0711500000000003</v>
      </c>
      <c r="E48">
        <f>GT_NG!T48</f>
        <v>11.920069504778452</v>
      </c>
      <c r="F48">
        <f>GT_Spot!T48</f>
        <v>0</v>
      </c>
      <c r="G48">
        <f>PPCL_NG!T48</f>
        <v>51.088072148220824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649.28817559900017</v>
      </c>
      <c r="P48" s="36">
        <v>47.05</v>
      </c>
      <c r="Q48" s="36">
        <v>14.389999999999999</v>
      </c>
      <c r="R48" s="38">
        <v>24.2</v>
      </c>
      <c r="S48" s="38">
        <v>0</v>
      </c>
      <c r="T48" s="37">
        <f>SUMPRODUCT(LTA!J48:AN48,LTA!J$101:AN$101,LTA!J$105:AN$105)</f>
        <v>91.94</v>
      </c>
      <c r="U48" s="37">
        <f>SUMPRODUCT(LTA!J48:AN48,LTA!J$102:AN$102,LTA!J$105:AN$105)</f>
        <v>426.21551999999997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-41</v>
      </c>
      <c r="AA48" s="75">
        <f>STOA!J48</f>
        <v>157.26999999999998</v>
      </c>
      <c r="AB48" s="75">
        <f>-STOA!P48</f>
        <v>0</v>
      </c>
      <c r="AC48">
        <f t="shared" si="0"/>
        <v>14.53470141439063</v>
      </c>
      <c r="AD48">
        <f t="shared" si="1"/>
        <v>1494.505566803196</v>
      </c>
      <c r="AE48">
        <f>'IDT-1'!F48</f>
        <v>0</v>
      </c>
      <c r="AF48" s="24"/>
      <c r="AG48">
        <f t="shared" si="2"/>
        <v>1494.505566803196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7.2215999999999996</v>
      </c>
      <c r="E49">
        <f>GT_NG!T49</f>
        <v>11.920069504778452</v>
      </c>
      <c r="F49">
        <f>GT_Spot!T49</f>
        <v>0</v>
      </c>
      <c r="G49">
        <f>PPCL_NG!T49</f>
        <v>51.088072148220824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649.28478782150876</v>
      </c>
      <c r="P49" s="36">
        <v>38.66751062186173</v>
      </c>
      <c r="Q49" s="36">
        <v>13.53</v>
      </c>
      <c r="R49" s="38">
        <v>24.2</v>
      </c>
      <c r="S49" s="38">
        <v>0</v>
      </c>
      <c r="T49" s="37">
        <f>SUMPRODUCT(LTA!J49:AN49,LTA!J$101:AN$101,LTA!J$105:AN$105)</f>
        <v>92</v>
      </c>
      <c r="U49" s="37">
        <f>SUMPRODUCT(LTA!J49:AN49,LTA!J$102:AN$102,LTA!J$105:AN$105)</f>
        <v>426.86836800000003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-33</v>
      </c>
      <c r="AA49" s="75">
        <f>STOA!J49</f>
        <v>157.26999999999998</v>
      </c>
      <c r="AB49" s="75">
        <f>-STOA!P49</f>
        <v>0</v>
      </c>
      <c r="AC49">
        <f t="shared" si="0"/>
        <v>14.478690972865483</v>
      </c>
      <c r="AD49">
        <f t="shared" si="1"/>
        <v>1484.1789980890917</v>
      </c>
      <c r="AE49">
        <f>'IDT-1'!F49</f>
        <v>0</v>
      </c>
      <c r="AF49" s="24"/>
      <c r="AG49">
        <f t="shared" si="2"/>
        <v>1484.1789980890917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-40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7.2215999999999996</v>
      </c>
      <c r="E50">
        <f>GT_NG!T50</f>
        <v>11.920069504778452</v>
      </c>
      <c r="F50">
        <f>GT_Spot!T50</f>
        <v>0</v>
      </c>
      <c r="G50">
        <f>PPCL_NG!T50</f>
        <v>51.088072148220824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649.28478782150876</v>
      </c>
      <c r="P50" s="36">
        <v>38.66751062186173</v>
      </c>
      <c r="Q50" s="36">
        <v>13.53</v>
      </c>
      <c r="R50" s="38">
        <v>24.2</v>
      </c>
      <c r="S50" s="38">
        <v>0</v>
      </c>
      <c r="T50" s="37">
        <f>SUMPRODUCT(LTA!J50:AN50,LTA!J$101:AN$101,LTA!J$105:AN$105)</f>
        <v>92.09</v>
      </c>
      <c r="U50" s="37">
        <f>SUMPRODUCT(LTA!J50:AN50,LTA!J$102:AN$102,LTA!J$105:AN$105)</f>
        <v>427.14120000000003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-23</v>
      </c>
      <c r="AA50" s="75">
        <f>STOA!J50</f>
        <v>157.26999999999998</v>
      </c>
      <c r="AB50" s="75">
        <f>-STOA!P50</f>
        <v>0</v>
      </c>
      <c r="AC50">
        <f t="shared" si="0"/>
        <v>14.393102619243527</v>
      </c>
      <c r="AD50">
        <f t="shared" si="1"/>
        <v>1494.6274184427134</v>
      </c>
      <c r="AE50">
        <f>'IDT-1'!F50</f>
        <v>0</v>
      </c>
      <c r="AF50" s="24"/>
      <c r="AG50">
        <f t="shared" si="2"/>
        <v>1494.6274184427134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-40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7.2215999999999996</v>
      </c>
      <c r="E51">
        <f>GT_NG!T51</f>
        <v>11.920069504778452</v>
      </c>
      <c r="F51">
        <f>GT_Spot!T51</f>
        <v>0</v>
      </c>
      <c r="G51">
        <f>PPCL_NG!T51</f>
        <v>51.088072148220824</v>
      </c>
      <c r="H51">
        <f>PPCL_Spot!T51</f>
        <v>0</v>
      </c>
      <c r="I51">
        <f>Bawana_NG!T51</f>
        <v>69.607280965587279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648.62595642230656</v>
      </c>
      <c r="P51" s="36">
        <v>38.66751062186173</v>
      </c>
      <c r="Q51" s="36">
        <v>13.53</v>
      </c>
      <c r="R51" s="38">
        <v>24.2</v>
      </c>
      <c r="S51" s="38">
        <v>0</v>
      </c>
      <c r="T51" s="37">
        <f>SUMPRODUCT(LTA!J51:AN51,LTA!J$101:AN$101,LTA!J$105:AN$105)</f>
        <v>92.1</v>
      </c>
      <c r="U51" s="37">
        <f>SUMPRODUCT(LTA!J51:AN51,LTA!J$102:AN$102,LTA!J$105:AN$105)</f>
        <v>437.61984000000007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-45.95</v>
      </c>
      <c r="AA51" s="75">
        <f>STOA!J51</f>
        <v>157.26999999999998</v>
      </c>
      <c r="AB51" s="75">
        <f>-STOA!P51</f>
        <v>0</v>
      </c>
      <c r="AC51">
        <f t="shared" si="0"/>
        <v>14.505795411121024</v>
      </c>
      <c r="AD51">
        <f t="shared" si="1"/>
        <v>1501.394534251634</v>
      </c>
      <c r="AE51">
        <f>'IDT-1'!F51</f>
        <v>0</v>
      </c>
      <c r="AF51" s="24"/>
      <c r="AG51">
        <f t="shared" si="2"/>
        <v>1501.394534251634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7.2215999999999996</v>
      </c>
      <c r="E52">
        <f>GT_NG!T52</f>
        <v>11.920069504778452</v>
      </c>
      <c r="F52">
        <f>GT_Spot!T52</f>
        <v>0</v>
      </c>
      <c r="G52">
        <f>PPCL_NG!T52</f>
        <v>51.088072148220824</v>
      </c>
      <c r="H52">
        <f>PPCL_Spot!T52</f>
        <v>0</v>
      </c>
      <c r="I52">
        <f>Bawana_NG!T52</f>
        <v>69.607280965587279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652.33838436734197</v>
      </c>
      <c r="P52" s="36">
        <v>75.103916558018241</v>
      </c>
      <c r="Q52" s="36">
        <v>22.74</v>
      </c>
      <c r="R52" s="38">
        <v>24.2</v>
      </c>
      <c r="S52" s="38">
        <v>0</v>
      </c>
      <c r="T52" s="37">
        <f>SUMPRODUCT(LTA!J52:AN52,LTA!J$101:AN$101,LTA!J$105:AN$105)</f>
        <v>92.039999999999992</v>
      </c>
      <c r="U52" s="37">
        <f>SUMPRODUCT(LTA!J52:AN52,LTA!J$102:AN$102,LTA!J$105:AN$105)</f>
        <v>438.57475199999999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-82</v>
      </c>
      <c r="AA52" s="75">
        <f>STOA!J52</f>
        <v>157.26999999999998</v>
      </c>
      <c r="AB52" s="75">
        <f>-STOA!P52</f>
        <v>0</v>
      </c>
      <c r="AC52">
        <f t="shared" si="0"/>
        <v>15.268084872050654</v>
      </c>
      <c r="AD52">
        <f t="shared" si="1"/>
        <v>1514.8359906718961</v>
      </c>
      <c r="AE52">
        <f>'IDT-1'!F52</f>
        <v>0</v>
      </c>
      <c r="AF52" s="24"/>
      <c r="AG52">
        <f t="shared" si="2"/>
        <v>1514.8359906718961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7.2215999999999996</v>
      </c>
      <c r="E53">
        <f>GT_NG!T53</f>
        <v>11.920069504778452</v>
      </c>
      <c r="F53">
        <f>GT_Spot!T53</f>
        <v>0</v>
      </c>
      <c r="G53">
        <f>PPCL_NG!T53</f>
        <v>51.088072148220824</v>
      </c>
      <c r="H53">
        <f>PPCL_Spot!T53</f>
        <v>0</v>
      </c>
      <c r="I53">
        <f>Bawana_NG!T53</f>
        <v>69.607280965587279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663.18831362109825</v>
      </c>
      <c r="P53" s="36">
        <v>75.103916558018241</v>
      </c>
      <c r="Q53" s="36">
        <v>22.74</v>
      </c>
      <c r="R53" s="38">
        <v>24.2</v>
      </c>
      <c r="S53" s="38">
        <v>0</v>
      </c>
      <c r="T53" s="37">
        <f>SUMPRODUCT(LTA!J53:AN53,LTA!J$101:AN$101,LTA!J$105:AN$105)</f>
        <v>92.05</v>
      </c>
      <c r="U53" s="37">
        <f>SUMPRODUCT(LTA!J53:AN53,LTA!J$102:AN$102,LTA!J$105:AN$105)</f>
        <v>439.82198400000004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-82</v>
      </c>
      <c r="AA53" s="75">
        <f>STOA!J53</f>
        <v>157.26999999999998</v>
      </c>
      <c r="AB53" s="75">
        <f>-STOA!P53</f>
        <v>0</v>
      </c>
      <c r="AC53">
        <f t="shared" si="0"/>
        <v>15.197065340639803</v>
      </c>
      <c r="AD53">
        <f t="shared" si="1"/>
        <v>1547.0141714570632</v>
      </c>
      <c r="AE53">
        <f>'IDT-1'!F53</f>
        <v>0</v>
      </c>
      <c r="AF53" s="24"/>
      <c r="AG53">
        <f t="shared" si="2"/>
        <v>1547.0141714570632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7.2215999999999996</v>
      </c>
      <c r="E54">
        <f>GT_NG!T54</f>
        <v>11.920069504778452</v>
      </c>
      <c r="F54">
        <f>GT_Spot!T54</f>
        <v>0</v>
      </c>
      <c r="G54">
        <f>PPCL_NG!T54</f>
        <v>51.088072148220824</v>
      </c>
      <c r="H54">
        <f>PPCL_Spot!T54</f>
        <v>0</v>
      </c>
      <c r="I54">
        <f>Bawana_NG!T54</f>
        <v>69.607280965587279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663.18831362109825</v>
      </c>
      <c r="P54" s="36">
        <v>75.103916558018241</v>
      </c>
      <c r="Q54" s="36">
        <v>22.74</v>
      </c>
      <c r="R54" s="38">
        <v>24.2</v>
      </c>
      <c r="S54" s="38">
        <v>0</v>
      </c>
      <c r="T54" s="37">
        <f>SUMPRODUCT(LTA!J54:AN54,LTA!J$101:AN$101,LTA!J$105:AN$105)</f>
        <v>92.039999999999992</v>
      </c>
      <c r="U54" s="37">
        <f>SUMPRODUCT(LTA!J54:AN54,LTA!J$102:AN$102,LTA!J$105:AN$105)</f>
        <v>441.34204799999998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-87</v>
      </c>
      <c r="AA54" s="75">
        <f>STOA!J54</f>
        <v>157.26999999999998</v>
      </c>
      <c r="AB54" s="75">
        <f>-STOA!P54</f>
        <v>0</v>
      </c>
      <c r="AC54">
        <f t="shared" si="0"/>
        <v>15.25474454145078</v>
      </c>
      <c r="AD54">
        <f t="shared" si="1"/>
        <v>1543.4665562562523</v>
      </c>
      <c r="AE54">
        <f>'IDT-1'!F54</f>
        <v>0</v>
      </c>
      <c r="AF54" s="24"/>
      <c r="AG54">
        <f t="shared" si="2"/>
        <v>1543.4665562562523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7.2215999999999996</v>
      </c>
      <c r="E55">
        <f>GT_NG!T55</f>
        <v>11.920069504778452</v>
      </c>
      <c r="F55">
        <f>GT_Spot!T55</f>
        <v>0</v>
      </c>
      <c r="G55">
        <f>PPCL_NG!T55</f>
        <v>51.088072148220824</v>
      </c>
      <c r="H55">
        <f>PPCL_Spot!T55</f>
        <v>0</v>
      </c>
      <c r="I55">
        <f>Bawana_NG!T55</f>
        <v>69.607280965587279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658.50129275447784</v>
      </c>
      <c r="P55" s="36">
        <v>75.103916558018241</v>
      </c>
      <c r="Q55" s="36">
        <v>22.74</v>
      </c>
      <c r="R55" s="38">
        <v>24.2</v>
      </c>
      <c r="S55" s="38">
        <v>0</v>
      </c>
      <c r="T55" s="37">
        <f>SUMPRODUCT(LTA!J55:AN55,LTA!J$101:AN$101,LTA!J$105:AN$105)</f>
        <v>92</v>
      </c>
      <c r="U55" s="37">
        <f>SUMPRODUCT(LTA!J55:AN55,LTA!J$102:AN$102,LTA!J$105:AN$105)</f>
        <v>438.95526399999994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-165</v>
      </c>
      <c r="AA55" s="75">
        <f>STOA!J55</f>
        <v>157.18</v>
      </c>
      <c r="AB55" s="75">
        <f>-STOA!P55</f>
        <v>0</v>
      </c>
      <c r="AC55">
        <f t="shared" si="0"/>
        <v>15.926349005355755</v>
      </c>
      <c r="AD55">
        <f t="shared" si="1"/>
        <v>1462.4211469257268</v>
      </c>
      <c r="AE55">
        <f>'IDT-1'!F55</f>
        <v>0</v>
      </c>
      <c r="AF55" s="24"/>
      <c r="AG55">
        <f t="shared" si="2"/>
        <v>1462.4211469257268</v>
      </c>
      <c r="AI55" s="34">
        <f>PXIL!J55</f>
        <v>0</v>
      </c>
      <c r="AJ55" s="34">
        <f>PXIL!P55</f>
        <v>0</v>
      </c>
      <c r="AK55" s="34">
        <f>RTM_IEX!J55</f>
        <v>4.83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7.2215999999999996</v>
      </c>
      <c r="E56">
        <f>GT_NG!T56</f>
        <v>11.917685654637637</v>
      </c>
      <c r="F56">
        <f>GT_Spot!T56</f>
        <v>0</v>
      </c>
      <c r="G56">
        <f>PPCL_NG!T56</f>
        <v>51.088072148220824</v>
      </c>
      <c r="H56">
        <f>PPCL_Spot!T56</f>
        <v>0</v>
      </c>
      <c r="I56">
        <f>Bawana_NG!T56</f>
        <v>69.607280965587279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658.50129275447784</v>
      </c>
      <c r="P56" s="36">
        <v>75.103916558018241</v>
      </c>
      <c r="Q56" s="36">
        <v>22.74</v>
      </c>
      <c r="R56" s="38">
        <v>24.2</v>
      </c>
      <c r="S56" s="38">
        <v>0</v>
      </c>
      <c r="T56" s="37">
        <f>SUMPRODUCT(LTA!J56:AN56,LTA!J$101:AN$101,LTA!J$105:AN$105)</f>
        <v>94.98</v>
      </c>
      <c r="U56" s="37">
        <f>SUMPRODUCT(LTA!J56:AN56,LTA!J$102:AN$102,LTA!J$105:AN$105)</f>
        <v>432.60217599999999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-174</v>
      </c>
      <c r="AA56" s="75">
        <f>STOA!J56</f>
        <v>157.18</v>
      </c>
      <c r="AB56" s="75">
        <f>-STOA!P56</f>
        <v>0</v>
      </c>
      <c r="AC56">
        <f t="shared" si="0"/>
        <v>15.976548000774274</v>
      </c>
      <c r="AD56">
        <f t="shared" si="1"/>
        <v>1449.9954760801675</v>
      </c>
      <c r="AE56">
        <f>'IDT-1'!F56</f>
        <v>0</v>
      </c>
      <c r="AF56" s="24"/>
      <c r="AG56">
        <f t="shared" si="2"/>
        <v>1449.9954760801675</v>
      </c>
      <c r="AI56" s="34">
        <f>PXIL!J56</f>
        <v>0</v>
      </c>
      <c r="AJ56" s="34">
        <f>PXIL!P56</f>
        <v>0</v>
      </c>
      <c r="AK56" s="34">
        <f>RTM_IEX!J56</f>
        <v>4.83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7.2215999999999996</v>
      </c>
      <c r="E57">
        <f>GT_NG!T57</f>
        <v>11.917685654637637</v>
      </c>
      <c r="F57">
        <f>GT_Spot!T57</f>
        <v>0</v>
      </c>
      <c r="G57">
        <f>PPCL_NG!T57</f>
        <v>51.088072148220824</v>
      </c>
      <c r="H57">
        <f>PPCL_Spot!T57</f>
        <v>0</v>
      </c>
      <c r="I57">
        <f>Bawana_NG!T57</f>
        <v>69.607280965587279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657.55100497796343</v>
      </c>
      <c r="P57" s="36">
        <v>75.103916558018241</v>
      </c>
      <c r="Q57" s="36">
        <v>22.74</v>
      </c>
      <c r="R57" s="38">
        <v>24.2</v>
      </c>
      <c r="S57" s="38">
        <v>0</v>
      </c>
      <c r="T57" s="37">
        <f>SUMPRODUCT(LTA!J57:AN57,LTA!J$101:AN$101,LTA!J$105:AN$105)</f>
        <v>98.95</v>
      </c>
      <c r="U57" s="37">
        <f>SUMPRODUCT(LTA!J57:AN57,LTA!J$102:AN$102,LTA!J$105:AN$105)</f>
        <v>456.38728000000003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-121</v>
      </c>
      <c r="AA57" s="75">
        <f>STOA!J57</f>
        <v>157.18</v>
      </c>
      <c r="AB57" s="75">
        <f>-STOA!P57</f>
        <v>0</v>
      </c>
      <c r="AC57">
        <f t="shared" si="0"/>
        <v>15.699385624864599</v>
      </c>
      <c r="AD57">
        <f t="shared" si="1"/>
        <v>1525.2474546795631</v>
      </c>
      <c r="AE57">
        <f>'IDT-1'!F57</f>
        <v>0</v>
      </c>
      <c r="AF57" s="24"/>
      <c r="AG57">
        <f t="shared" si="2"/>
        <v>1525.2474546795631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7.2215999999999996</v>
      </c>
      <c r="E58">
        <f>GT_NG!T58</f>
        <v>11.917685654637637</v>
      </c>
      <c r="F58">
        <f>GT_Spot!T58</f>
        <v>0</v>
      </c>
      <c r="G58">
        <f>PPCL_NG!T58</f>
        <v>51.088072148220824</v>
      </c>
      <c r="H58">
        <f>PPCL_Spot!T58</f>
        <v>0</v>
      </c>
      <c r="I58">
        <f>Bawana_NG!T58</f>
        <v>69.607280965587279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654.84754536926414</v>
      </c>
      <c r="P58" s="36">
        <v>75.103916558018241</v>
      </c>
      <c r="Q58" s="36">
        <v>22.74</v>
      </c>
      <c r="R58" s="38">
        <v>24.2</v>
      </c>
      <c r="S58" s="38">
        <v>0</v>
      </c>
      <c r="T58" s="37">
        <f>SUMPRODUCT(LTA!J58:AN58,LTA!J$101:AN$101,LTA!J$105:AN$105)</f>
        <v>101.53999999999999</v>
      </c>
      <c r="U58" s="37">
        <f>SUMPRODUCT(LTA!J58:AN58,LTA!J$102:AN$102,LTA!J$105:AN$105)</f>
        <v>450.10239999999999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-81</v>
      </c>
      <c r="AA58" s="75">
        <f>STOA!J58</f>
        <v>157.18</v>
      </c>
      <c r="AB58" s="75">
        <f>-STOA!P58</f>
        <v>0</v>
      </c>
      <c r="AC58">
        <f t="shared" si="0"/>
        <v>15.376736410642183</v>
      </c>
      <c r="AD58">
        <f t="shared" si="1"/>
        <v>1549.1717642850861</v>
      </c>
      <c r="AE58">
        <f>'IDT-1'!F58</f>
        <v>0</v>
      </c>
      <c r="AF58" s="24"/>
      <c r="AG58">
        <f t="shared" si="2"/>
        <v>1549.1717642850861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7.2215999999999996</v>
      </c>
      <c r="E59">
        <f>GT_NG!T59</f>
        <v>11.917685654637637</v>
      </c>
      <c r="F59">
        <f>GT_Spot!T59</f>
        <v>0</v>
      </c>
      <c r="G59">
        <f>PPCL_NG!T59</f>
        <v>51.088072148220824</v>
      </c>
      <c r="H59">
        <f>PPCL_Spot!T59</f>
        <v>0</v>
      </c>
      <c r="I59">
        <f>Bawana_NG!T59</f>
        <v>69.607280965587279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658.45545764974895</v>
      </c>
      <c r="P59" s="36">
        <v>75.103916558018241</v>
      </c>
      <c r="Q59" s="36">
        <v>22.74</v>
      </c>
      <c r="R59" s="38">
        <v>24.2</v>
      </c>
      <c r="S59" s="38">
        <v>0</v>
      </c>
      <c r="T59" s="37">
        <f>SUMPRODUCT(LTA!J59:AN59,LTA!J$101:AN$101,LTA!J$105:AN$105)</f>
        <v>101.2</v>
      </c>
      <c r="U59" s="37">
        <f>SUMPRODUCT(LTA!J59:AN59,LTA!J$102:AN$102,LTA!J$105:AN$105)</f>
        <v>442.16486399999997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-46</v>
      </c>
      <c r="AA59" s="75">
        <f>STOA!J59</f>
        <v>157.18</v>
      </c>
      <c r="AB59" s="75">
        <f>-STOA!P59</f>
        <v>0</v>
      </c>
      <c r="AC59">
        <f t="shared" si="0"/>
        <v>15.557596909965334</v>
      </c>
      <c r="AD59">
        <f t="shared" si="1"/>
        <v>1519.3212800662477</v>
      </c>
      <c r="AE59">
        <f>'IDT-1'!F59</f>
        <v>0</v>
      </c>
      <c r="AF59" s="24"/>
      <c r="AG59">
        <f t="shared" si="2"/>
        <v>1519.3212800662477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-70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7.2215999999999996</v>
      </c>
      <c r="E60">
        <f>GT_NG!T60</f>
        <v>11.917685654637637</v>
      </c>
      <c r="F60">
        <f>GT_Spot!T60</f>
        <v>0</v>
      </c>
      <c r="G60">
        <f>PPCL_NG!T60</f>
        <v>51.088072148220824</v>
      </c>
      <c r="H60">
        <f>PPCL_Spot!T60</f>
        <v>0</v>
      </c>
      <c r="I60">
        <f>Bawana_NG!T60</f>
        <v>69.607280965587279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656.40683286308285</v>
      </c>
      <c r="P60" s="36">
        <v>75.103916558018241</v>
      </c>
      <c r="Q60" s="36">
        <v>22.74</v>
      </c>
      <c r="R60" s="38">
        <v>24.2</v>
      </c>
      <c r="S60" s="38">
        <v>0</v>
      </c>
      <c r="T60" s="37">
        <f>SUMPRODUCT(LTA!J60:AN60,LTA!J$101:AN$101,LTA!J$105:AN$105)</f>
        <v>97.84</v>
      </c>
      <c r="U60" s="37">
        <f>SUMPRODUCT(LTA!J60:AN60,LTA!J$102:AN$102,LTA!J$105:AN$105)</f>
        <v>442.14537599999994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-17</v>
      </c>
      <c r="AA60" s="75">
        <f>STOA!J60</f>
        <v>157.18</v>
      </c>
      <c r="AB60" s="75">
        <f>-STOA!P60</f>
        <v>0</v>
      </c>
      <c r="AC60">
        <f t="shared" si="0"/>
        <v>15.163582544077054</v>
      </c>
      <c r="AD60">
        <f t="shared" si="1"/>
        <v>1553.2871816454697</v>
      </c>
      <c r="AE60">
        <f>'IDT-1'!F60</f>
        <v>0</v>
      </c>
      <c r="AF60" s="24"/>
      <c r="AG60">
        <f t="shared" si="2"/>
        <v>1553.2871816454697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-60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7.2215999999999996</v>
      </c>
      <c r="E61">
        <f>GT_NG!T61</f>
        <v>11.917685654637637</v>
      </c>
      <c r="F61">
        <f>GT_Spot!T61</f>
        <v>0</v>
      </c>
      <c r="G61">
        <f>PPCL_NG!T61</f>
        <v>51.088072148220824</v>
      </c>
      <c r="H61">
        <f>PPCL_Spot!T61</f>
        <v>0</v>
      </c>
      <c r="I61">
        <f>Bawana_NG!T61</f>
        <v>69.607280965587279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655.19181676152948</v>
      </c>
      <c r="P61" s="36">
        <v>75.103916558018241</v>
      </c>
      <c r="Q61" s="36">
        <v>22.745943295292442</v>
      </c>
      <c r="R61" s="38">
        <v>24.2</v>
      </c>
      <c r="S61" s="38">
        <v>0</v>
      </c>
      <c r="T61" s="37">
        <f>SUMPRODUCT(LTA!J61:AN61,LTA!J$101:AN$101,LTA!J$105:AN$105)</f>
        <v>91.289999999999992</v>
      </c>
      <c r="U61" s="37">
        <f>SUMPRODUCT(LTA!J61:AN61,LTA!J$102:AN$102,LTA!J$105:AN$105)</f>
        <v>465.88404800000001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157.18</v>
      </c>
      <c r="AB61" s="75">
        <f>-STOA!P61</f>
        <v>0</v>
      </c>
      <c r="AC61">
        <f t="shared" si="0"/>
        <v>15.375228037159523</v>
      </c>
      <c r="AD61">
        <f t="shared" si="1"/>
        <v>1561.0551353461267</v>
      </c>
      <c r="AE61">
        <f>'IDT-1'!F61</f>
        <v>0</v>
      </c>
      <c r="AF61" s="24"/>
      <c r="AG61">
        <f t="shared" si="2"/>
        <v>1561.0551353461267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-85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7.2215999999999996</v>
      </c>
      <c r="E62">
        <f>GT_NG!T62</f>
        <v>11.917685654637637</v>
      </c>
      <c r="F62">
        <f>GT_Spot!T62</f>
        <v>0</v>
      </c>
      <c r="G62">
        <f>PPCL_NG!T62</f>
        <v>51.088072148220824</v>
      </c>
      <c r="H62">
        <f>PPCL_Spot!T62</f>
        <v>0</v>
      </c>
      <c r="I62">
        <f>Bawana_NG!T62</f>
        <v>69.607280965587279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657.99986114321121</v>
      </c>
      <c r="P62" s="36">
        <v>75.103916558018241</v>
      </c>
      <c r="Q62" s="36">
        <v>22.745943295292442</v>
      </c>
      <c r="R62" s="38">
        <v>24.2</v>
      </c>
      <c r="S62" s="38">
        <v>0</v>
      </c>
      <c r="T62" s="37">
        <f>SUMPRODUCT(LTA!J62:AN62,LTA!J$101:AN$101,LTA!J$105:AN$105)</f>
        <v>85.74</v>
      </c>
      <c r="U62" s="37">
        <f>SUMPRODUCT(LTA!J62:AN62,LTA!J$102:AN$102,LTA!J$105:AN$105)</f>
        <v>464.14961599999992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157.18</v>
      </c>
      <c r="AB62" s="75">
        <f>-STOA!P62</f>
        <v>0</v>
      </c>
      <c r="AC62">
        <f t="shared" si="0"/>
        <v>15.20266391328539</v>
      </c>
      <c r="AD62">
        <f t="shared" si="1"/>
        <v>1571.7513118516824</v>
      </c>
      <c r="AE62">
        <f>'IDT-1'!F62</f>
        <v>0</v>
      </c>
      <c r="AF62" s="24"/>
      <c r="AG62">
        <f t="shared" si="2"/>
        <v>1571.7513118516824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-70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7.2215999999999996</v>
      </c>
      <c r="E63">
        <f>GT_NG!T63</f>
        <v>11.917685654637637</v>
      </c>
      <c r="F63">
        <f>GT_Spot!T63</f>
        <v>0</v>
      </c>
      <c r="G63">
        <f>PPCL_NG!T63</f>
        <v>51.088072148220824</v>
      </c>
      <c r="H63">
        <f>PPCL_Spot!T63</f>
        <v>0</v>
      </c>
      <c r="I63">
        <f>Bawana_NG!T63</f>
        <v>69.607280965587279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726.67499494999913</v>
      </c>
      <c r="P63" s="36">
        <v>75.103916558018241</v>
      </c>
      <c r="Q63" s="36">
        <v>22.745943295292442</v>
      </c>
      <c r="R63" s="38">
        <v>24.2</v>
      </c>
      <c r="S63" s="38">
        <v>0</v>
      </c>
      <c r="T63" s="37">
        <f>SUMPRODUCT(LTA!J63:AN63,LTA!J$101:AN$101,LTA!J$105:AN$105)</f>
        <v>81.260000000000005</v>
      </c>
      <c r="U63" s="37">
        <f>SUMPRODUCT(LTA!J63:AN63,LTA!J$102:AN$102,LTA!J$105:AN$105)</f>
        <v>429.770128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-41.1</v>
      </c>
      <c r="AA63" s="75">
        <f>STOA!J63</f>
        <v>157.26999999999998</v>
      </c>
      <c r="AB63" s="75">
        <f>-STOA!P63</f>
        <v>0</v>
      </c>
      <c r="AC63">
        <f t="shared" si="0"/>
        <v>15.697552724714422</v>
      </c>
      <c r="AD63">
        <f t="shared" si="1"/>
        <v>1575.0620688470415</v>
      </c>
      <c r="AE63">
        <f>'IDT-1'!F63</f>
        <v>0</v>
      </c>
      <c r="AF63" s="24"/>
      <c r="AG63">
        <f t="shared" si="2"/>
        <v>1575.0620688470415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-55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7.2215999999999996</v>
      </c>
      <c r="E64">
        <f>GT_NG!T64</f>
        <v>11.917685654637637</v>
      </c>
      <c r="F64">
        <f>GT_Spot!T64</f>
        <v>0</v>
      </c>
      <c r="G64">
        <f>PPCL_NG!T64</f>
        <v>51.088072148220824</v>
      </c>
      <c r="H64">
        <f>PPCL_Spot!T64</f>
        <v>0</v>
      </c>
      <c r="I64">
        <f>Bawana_NG!T64</f>
        <v>69.607280965587279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823.34500359152912</v>
      </c>
      <c r="P64" s="36">
        <v>75.103916558018241</v>
      </c>
      <c r="Q64" s="36">
        <v>22.745943295292442</v>
      </c>
      <c r="R64" s="38">
        <v>24.2</v>
      </c>
      <c r="S64" s="38">
        <v>0</v>
      </c>
      <c r="T64" s="37">
        <f>SUMPRODUCT(LTA!J64:AN64,LTA!J$101:AN$101,LTA!J$105:AN$105)</f>
        <v>77.75</v>
      </c>
      <c r="U64" s="37">
        <f>SUMPRODUCT(LTA!J64:AN64,LTA!J$102:AN$102,LTA!J$105:AN$105)</f>
        <v>421.78979199999992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157.26999999999998</v>
      </c>
      <c r="AB64" s="75">
        <f>-STOA!P64</f>
        <v>0</v>
      </c>
      <c r="AC64">
        <f t="shared" si="0"/>
        <v>17.147618105461092</v>
      </c>
      <c r="AD64">
        <f t="shared" si="1"/>
        <v>1579.8916761078242</v>
      </c>
      <c r="AE64">
        <f>'IDT-1'!F64</f>
        <v>0</v>
      </c>
      <c r="AF64" s="24"/>
      <c r="AG64">
        <f t="shared" si="2"/>
        <v>1579.8916761078242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-175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7.2215999999999996</v>
      </c>
      <c r="E65">
        <f>GT_NG!T65</f>
        <v>11.917685654637637</v>
      </c>
      <c r="F65">
        <f>GT_Spot!T65</f>
        <v>0</v>
      </c>
      <c r="G65">
        <f>PPCL_NG!T65</f>
        <v>51.088072148220824</v>
      </c>
      <c r="H65">
        <f>PPCL_Spot!T65</f>
        <v>0</v>
      </c>
      <c r="I65">
        <f>Bawana_NG!T65</f>
        <v>69.607280965587279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900.90674140232829</v>
      </c>
      <c r="P65" s="36">
        <v>75.103916558018241</v>
      </c>
      <c r="Q65" s="36">
        <v>22.745943295292442</v>
      </c>
      <c r="R65" s="38">
        <v>24.2</v>
      </c>
      <c r="S65" s="38">
        <v>0</v>
      </c>
      <c r="T65" s="37">
        <f>SUMPRODUCT(LTA!J65:AN65,LTA!J$101:AN$101,LTA!J$105:AN$105)</f>
        <v>74</v>
      </c>
      <c r="U65" s="37">
        <f>SUMPRODUCT(LTA!J65:AN65,LTA!J$102:AN$102,LTA!J$105:AN$105)</f>
        <v>415.19921599999998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-206</v>
      </c>
      <c r="AA65" s="75">
        <f>STOA!J65</f>
        <v>157.26999999999998</v>
      </c>
      <c r="AB65" s="75">
        <f>-STOA!P65</f>
        <v>0</v>
      </c>
      <c r="AC65">
        <f t="shared" si="0"/>
        <v>18.369511383471991</v>
      </c>
      <c r="AD65">
        <f t="shared" si="1"/>
        <v>1574.8909446406126</v>
      </c>
      <c r="AE65">
        <f>'IDT-1'!F65</f>
        <v>0</v>
      </c>
      <c r="AF65" s="24"/>
      <c r="AG65">
        <f t="shared" si="2"/>
        <v>1574.8909446406126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-40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7.2215999999999996</v>
      </c>
      <c r="E66">
        <f>GT_NG!T66</f>
        <v>11.917685654637637</v>
      </c>
      <c r="F66">
        <f>GT_Spot!T66</f>
        <v>0</v>
      </c>
      <c r="G66">
        <f>PPCL_NG!T66</f>
        <v>51.088072148220824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900.17455458968072</v>
      </c>
      <c r="P66" s="36">
        <v>75.103916558018241</v>
      </c>
      <c r="Q66" s="36">
        <v>22.745943295292442</v>
      </c>
      <c r="R66" s="38">
        <v>24.2</v>
      </c>
      <c r="S66" s="38">
        <v>0</v>
      </c>
      <c r="T66" s="37">
        <f>SUMPRODUCT(LTA!J66:AN66,LTA!J$101:AN$101,LTA!J$105:AN$105)</f>
        <v>68.16</v>
      </c>
      <c r="U66" s="37">
        <f>SUMPRODUCT(LTA!J66:AN66,LTA!J$102:AN$102,LTA!J$105:AN$105)</f>
        <v>408.08479999999997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-199.6</v>
      </c>
      <c r="AA66" s="75">
        <f>STOA!J66</f>
        <v>157.26999999999998</v>
      </c>
      <c r="AB66" s="75">
        <f>-STOA!P66</f>
        <v>0</v>
      </c>
      <c r="AC66">
        <f t="shared" si="0"/>
        <v>18.236639900189626</v>
      </c>
      <c r="AD66">
        <f t="shared" si="1"/>
        <v>1562.7372133112478</v>
      </c>
      <c r="AE66">
        <f>'IDT-1'!F66</f>
        <v>0</v>
      </c>
      <c r="AF66" s="24"/>
      <c r="AG66">
        <f t="shared" si="2"/>
        <v>1562.7372133112478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-45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7.2215999999999996</v>
      </c>
      <c r="E67">
        <f>GT_NG!T67</f>
        <v>11.917685654637637</v>
      </c>
      <c r="F67">
        <f>GT_Spot!T67</f>
        <v>0</v>
      </c>
      <c r="G67">
        <f>PPCL_NG!T67</f>
        <v>51.088072148220824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825.95493745796739</v>
      </c>
      <c r="P67" s="36">
        <v>75.103916558018241</v>
      </c>
      <c r="Q67" s="36">
        <v>22.745943295292442</v>
      </c>
      <c r="R67" s="38">
        <v>24.2</v>
      </c>
      <c r="S67" s="38">
        <v>0</v>
      </c>
      <c r="T67" s="37">
        <f>SUMPRODUCT(LTA!J67:AN67,LTA!J$101:AN$101,LTA!J$105:AN$105)</f>
        <v>62.15</v>
      </c>
      <c r="U67" s="37">
        <f>SUMPRODUCT(LTA!J67:AN67,LTA!J$102:AN$102,LTA!J$105:AN$105)</f>
        <v>398.24366399999997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157.45999999999998</v>
      </c>
      <c r="AB67" s="75">
        <f>-STOA!P67</f>
        <v>0</v>
      </c>
      <c r="AC67">
        <f t="shared" si="0"/>
        <v>16.960943509918682</v>
      </c>
      <c r="AD67">
        <f t="shared" si="1"/>
        <v>1528.7321565698053</v>
      </c>
      <c r="AE67">
        <f>'IDT-1'!F67</f>
        <v>0</v>
      </c>
      <c r="AF67" s="24"/>
      <c r="AG67">
        <f t="shared" si="2"/>
        <v>1528.7321565698053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-190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7.2215999999999996</v>
      </c>
      <c r="E68">
        <f>GT_NG!T68</f>
        <v>11.917685654637637</v>
      </c>
      <c r="F68">
        <f>GT_Spot!T68</f>
        <v>0</v>
      </c>
      <c r="G68">
        <f>PPCL_NG!T68</f>
        <v>51.088072148220824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883.29169151401891</v>
      </c>
      <c r="P68" s="36">
        <v>75.103916558018241</v>
      </c>
      <c r="Q68" s="36">
        <v>22.745943295292442</v>
      </c>
      <c r="R68" s="38">
        <v>24.2</v>
      </c>
      <c r="S68" s="38">
        <v>0</v>
      </c>
      <c r="T68" s="37">
        <f>SUMPRODUCT(LTA!J68:AN68,LTA!J$101:AN$101,LTA!J$105:AN$105)</f>
        <v>55.09</v>
      </c>
      <c r="U68" s="37">
        <f>SUMPRODUCT(LTA!J68:AN68,LTA!J$102:AN$102,LTA!J$105:AN$105)</f>
        <v>389.72972799999997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-212</v>
      </c>
      <c r="AA68" s="75">
        <f>STOA!J68</f>
        <v>157.45999999999998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17.790118939966089</v>
      </c>
      <c r="AD68">
        <f t="shared" ref="AD68:AD98" si="4">SUM(B68:AB68,AI68:AR68)-AC68</f>
        <v>1517.6657991958091</v>
      </c>
      <c r="AE68">
        <f>'IDT-1'!F68</f>
        <v>0</v>
      </c>
      <c r="AF68" s="24"/>
      <c r="AG68">
        <f t="shared" ref="AG68:AG98" si="5">SUM(AD68:AF68)</f>
        <v>1517.6657991958091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7.2215999999999996</v>
      </c>
      <c r="E69">
        <f>GT_NG!T69</f>
        <v>11.917685654637637</v>
      </c>
      <c r="F69">
        <f>GT_Spot!T69</f>
        <v>0</v>
      </c>
      <c r="G69">
        <f>PPCL_NG!T69</f>
        <v>51.088072148220824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899.45646219884327</v>
      </c>
      <c r="P69" s="36">
        <v>75.103916558018241</v>
      </c>
      <c r="Q69" s="36">
        <v>22.745943295292442</v>
      </c>
      <c r="R69" s="38">
        <v>24.2</v>
      </c>
      <c r="S69" s="38">
        <v>0</v>
      </c>
      <c r="T69" s="37">
        <f>SUMPRODUCT(LTA!J69:AN69,LTA!J$101:AN$101,LTA!J$105:AN$105)</f>
        <v>49.05</v>
      </c>
      <c r="U69" s="37">
        <f>SUMPRODUCT(LTA!J69:AN69,LTA!J$102:AN$102,LTA!J$105:AN$105)</f>
        <v>386.11238400000002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-215</v>
      </c>
      <c r="AA69" s="75">
        <f>STOA!J69</f>
        <v>157.45999999999998</v>
      </c>
      <c r="AB69" s="75">
        <f>-STOA!P69</f>
        <v>0</v>
      </c>
      <c r="AC69">
        <f t="shared" si="3"/>
        <v>18.051581227803037</v>
      </c>
      <c r="AD69">
        <f t="shared" si="4"/>
        <v>1500.9117635927964</v>
      </c>
      <c r="AE69">
        <f>'IDT-1'!F69</f>
        <v>0</v>
      </c>
      <c r="AF69" s="24"/>
      <c r="AG69">
        <f t="shared" si="5"/>
        <v>1500.9117635927964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7.2215999999999996</v>
      </c>
      <c r="E70">
        <f>GT_NG!T70</f>
        <v>11.917685654637637</v>
      </c>
      <c r="F70">
        <f>GT_Spot!T70</f>
        <v>0</v>
      </c>
      <c r="G70">
        <f>PPCL_NG!T70</f>
        <v>51.088072148220824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908.08768836546938</v>
      </c>
      <c r="P70" s="36">
        <v>75.103916558018241</v>
      </c>
      <c r="Q70" s="36">
        <v>22.745943295292442</v>
      </c>
      <c r="R70" s="38">
        <v>24.130000000000003</v>
      </c>
      <c r="S70" s="38">
        <v>0</v>
      </c>
      <c r="T70" s="37">
        <f>SUMPRODUCT(LTA!J70:AN70,LTA!J$101:AN$101,LTA!J$105:AN$105)</f>
        <v>46.95</v>
      </c>
      <c r="U70" s="37">
        <f>SUMPRODUCT(LTA!J70:AN70,LTA!J$102:AN$102,LTA!J$105:AN$105)</f>
        <v>381.02395200000001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-222</v>
      </c>
      <c r="AA70" s="75">
        <f>STOA!J70</f>
        <v>157.45999999999998</v>
      </c>
      <c r="AB70" s="75">
        <f>-STOA!P70</f>
        <v>0</v>
      </c>
      <c r="AC70">
        <f t="shared" si="3"/>
        <v>18.303371259568621</v>
      </c>
      <c r="AD70">
        <f t="shared" si="4"/>
        <v>1475.0327677276573</v>
      </c>
      <c r="AE70">
        <f>'IDT-1'!F70</f>
        <v>0</v>
      </c>
      <c r="AF70" s="24"/>
      <c r="AG70">
        <f t="shared" si="5"/>
        <v>1475.0327677276573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-70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7.2215999999999996</v>
      </c>
      <c r="E71">
        <f>GT_NG!T71</f>
        <v>11.920069504778452</v>
      </c>
      <c r="F71">
        <f>GT_Spot!T71</f>
        <v>0</v>
      </c>
      <c r="G71">
        <f>PPCL_NG!T71</f>
        <v>51.088072148220824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763.51568342783901</v>
      </c>
      <c r="P71" s="36">
        <v>75.103916558018241</v>
      </c>
      <c r="Q71" s="36">
        <v>22.745943295292442</v>
      </c>
      <c r="R71" s="38">
        <v>18.097454289732774</v>
      </c>
      <c r="S71" s="38">
        <v>0</v>
      </c>
      <c r="T71" s="37">
        <f>SUMPRODUCT(LTA!J71:AN71,LTA!J$101:AN$101,LTA!J$105:AN$105)</f>
        <v>43.86</v>
      </c>
      <c r="U71" s="37">
        <f>SUMPRODUCT(LTA!J71:AN71,LTA!J$102:AN$102,LTA!J$105:AN$105)</f>
        <v>383.55062400000003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157.54</v>
      </c>
      <c r="AB71" s="75">
        <f>-STOA!P71</f>
        <v>0</v>
      </c>
      <c r="AC71">
        <f t="shared" si="3"/>
        <v>15.979468622862482</v>
      </c>
      <c r="AD71">
        <f t="shared" si="4"/>
        <v>1438.2711755666062</v>
      </c>
      <c r="AE71">
        <f>'IDT-1'!F71</f>
        <v>0</v>
      </c>
      <c r="AF71" s="24"/>
      <c r="AG71">
        <f t="shared" si="5"/>
        <v>1438.2711755666062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-180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7.2215999999999996</v>
      </c>
      <c r="E72">
        <f>GT_NG!T72</f>
        <v>11.920069504778452</v>
      </c>
      <c r="F72">
        <f>GT_Spot!T72</f>
        <v>0</v>
      </c>
      <c r="G72">
        <f>PPCL_NG!T72</f>
        <v>51.088072148220824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729.02277467473073</v>
      </c>
      <c r="P72" s="36">
        <v>75.103916558018241</v>
      </c>
      <c r="Q72" s="36">
        <v>22.745943295292442</v>
      </c>
      <c r="R72" s="38">
        <v>9.4199999999999982</v>
      </c>
      <c r="S72" s="38">
        <v>0</v>
      </c>
      <c r="T72" s="37">
        <f>SUMPRODUCT(LTA!J72:AN72,LTA!J$101:AN$101,LTA!J$105:AN$105)</f>
        <v>40.729999999999997</v>
      </c>
      <c r="U72" s="37">
        <f>SUMPRODUCT(LTA!J72:AN72,LTA!J$102:AN$102,LTA!J$105:AN$105)</f>
        <v>394.602464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157.54</v>
      </c>
      <c r="AB72" s="75">
        <f>-STOA!P72</f>
        <v>0</v>
      </c>
      <c r="AC72">
        <f t="shared" si="3"/>
        <v>15.314156519197672</v>
      </c>
      <c r="AD72">
        <f t="shared" si="4"/>
        <v>1443.6879646274303</v>
      </c>
      <c r="AE72">
        <f>'IDT-1'!F72</f>
        <v>0</v>
      </c>
      <c r="AF72" s="24"/>
      <c r="AG72">
        <f t="shared" si="5"/>
        <v>1443.6879646274303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-140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7.2215999999999996</v>
      </c>
      <c r="E73">
        <f>GT_NG!T73</f>
        <v>11.920069504778452</v>
      </c>
      <c r="F73">
        <f>GT_Spot!T73</f>
        <v>0</v>
      </c>
      <c r="G73">
        <f>PPCL_NG!T73</f>
        <v>51.088072148220824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804.61977471293972</v>
      </c>
      <c r="P73" s="36">
        <v>75.103916558018241</v>
      </c>
      <c r="Q73" s="36">
        <v>22.745943295292442</v>
      </c>
      <c r="R73" s="38">
        <v>4.01</v>
      </c>
      <c r="S73" s="38">
        <v>0</v>
      </c>
      <c r="T73" s="37">
        <f>SUMPRODUCT(LTA!J73:AN73,LTA!J$101:AN$101,LTA!J$105:AN$105)</f>
        <v>36.799999999999997</v>
      </c>
      <c r="U73" s="37">
        <f>SUMPRODUCT(LTA!J73:AN73,LTA!J$102:AN$102,LTA!J$105:AN$105)</f>
        <v>391.78817599999996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-242</v>
      </c>
      <c r="AA73" s="75">
        <f>STOA!J73</f>
        <v>157.54</v>
      </c>
      <c r="AB73" s="75">
        <f>-STOA!P73</f>
        <v>0</v>
      </c>
      <c r="AC73">
        <f t="shared" si="3"/>
        <v>16.937827687797348</v>
      </c>
      <c r="AD73">
        <f t="shared" si="4"/>
        <v>1385.5070054970395</v>
      </c>
      <c r="AE73">
        <f>'IDT-1'!F73</f>
        <v>0</v>
      </c>
      <c r="AF73" s="24"/>
      <c r="AG73">
        <f t="shared" si="5"/>
        <v>1385.5070054970395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-18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7.2215999999999996</v>
      </c>
      <c r="E74">
        <f>GT_NG!T74</f>
        <v>11.920069504778452</v>
      </c>
      <c r="F74">
        <f>GT_Spot!T74</f>
        <v>0</v>
      </c>
      <c r="G74">
        <f>PPCL_NG!T74</f>
        <v>51.088072148220824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848.99375191076615</v>
      </c>
      <c r="P74" s="36">
        <v>75.103916558018241</v>
      </c>
      <c r="Q74" s="36">
        <v>22.745943295292442</v>
      </c>
      <c r="R74" s="38">
        <v>1.5074579124579126</v>
      </c>
      <c r="S74" s="38">
        <v>0</v>
      </c>
      <c r="T74" s="37">
        <f>SUMPRODUCT(LTA!J74:AN74,LTA!J$101:AN$101,LTA!J$105:AN$105)</f>
        <v>28.9</v>
      </c>
      <c r="U74" s="37">
        <f>SUMPRODUCT(LTA!J74:AN74,LTA!J$102:AN$102,LTA!J$105:AN$105)</f>
        <v>389.18808000000001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-257</v>
      </c>
      <c r="AA74" s="75">
        <f>STOA!J74</f>
        <v>157.54</v>
      </c>
      <c r="AB74" s="75">
        <f>-STOA!P74</f>
        <v>0</v>
      </c>
      <c r="AC74">
        <f t="shared" si="3"/>
        <v>17.63116746551103</v>
      </c>
      <c r="AD74">
        <f t="shared" si="4"/>
        <v>1369.1850048296103</v>
      </c>
      <c r="AE74">
        <f>'IDT-1'!F74</f>
        <v>0</v>
      </c>
      <c r="AF74" s="24"/>
      <c r="AG74">
        <f t="shared" si="5"/>
        <v>1369.1850048296103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7.2215999999999996</v>
      </c>
      <c r="E75">
        <f>GT_NG!T75</f>
        <v>12.02364199268224</v>
      </c>
      <c r="F75">
        <f>GT_Spot!T75</f>
        <v>0</v>
      </c>
      <c r="G75">
        <f>PPCL_NG!T75</f>
        <v>51.088072148220824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844.47899574470421</v>
      </c>
      <c r="P75" s="36">
        <v>75.103916558018241</v>
      </c>
      <c r="Q75" s="36">
        <v>22.745943295292442</v>
      </c>
      <c r="R75" s="38">
        <v>0</v>
      </c>
      <c r="S75" s="38">
        <v>0</v>
      </c>
      <c r="T75" s="37">
        <f>SUMPRODUCT(LTA!J75:AN75,LTA!J$101:AN$101,LTA!J$105:AN$105)</f>
        <v>25.16</v>
      </c>
      <c r="U75" s="37">
        <f>SUMPRODUCT(LTA!J75:AN75,LTA!J$102:AN$102,LTA!J$105:AN$105)</f>
        <v>386.65105599999998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-260</v>
      </c>
      <c r="AA75" s="75">
        <f>STOA!J75</f>
        <v>157.72999999999999</v>
      </c>
      <c r="AB75" s="75">
        <f>-STOA!P75</f>
        <v>0</v>
      </c>
      <c r="AC75">
        <f t="shared" si="3"/>
        <v>17.418980078047269</v>
      </c>
      <c r="AD75">
        <f t="shared" si="4"/>
        <v>1369.391526626458</v>
      </c>
      <c r="AE75">
        <f>'IDT-1'!F75</f>
        <v>0</v>
      </c>
      <c r="AF75" s="24"/>
      <c r="AG75">
        <f t="shared" si="5"/>
        <v>1369.391526626458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-35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7.2215999999999996</v>
      </c>
      <c r="E76">
        <f>GT_NG!T76</f>
        <v>12.02364199268224</v>
      </c>
      <c r="F76">
        <f>GT_Spot!T76</f>
        <v>0</v>
      </c>
      <c r="G76">
        <f>PPCL_NG!T76</f>
        <v>51.088072148220824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847.02160629291052</v>
      </c>
      <c r="P76" s="36">
        <v>75.103916558018241</v>
      </c>
      <c r="Q76" s="36">
        <v>22.745943295292442</v>
      </c>
      <c r="R76" s="38">
        <v>0</v>
      </c>
      <c r="S76" s="38">
        <v>0</v>
      </c>
      <c r="T76" s="37">
        <f>SUMPRODUCT(LTA!J76:AN76,LTA!J$101:AN$101,LTA!J$105:AN$105)</f>
        <v>17.57</v>
      </c>
      <c r="U76" s="37">
        <f>SUMPRODUCT(LTA!J76:AN76,LTA!J$102:AN$102,LTA!J$105:AN$105)</f>
        <v>385.92027200000001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-260</v>
      </c>
      <c r="AA76" s="75">
        <f>STOA!J76</f>
        <v>157.72999999999999</v>
      </c>
      <c r="AB76" s="75">
        <f>-STOA!P76</f>
        <v>0</v>
      </c>
      <c r="AC76">
        <f t="shared" si="3"/>
        <v>17.368132151671482</v>
      </c>
      <c r="AD76">
        <f t="shared" si="4"/>
        <v>1363.6642011010401</v>
      </c>
      <c r="AE76">
        <f>'IDT-1'!F76</f>
        <v>0</v>
      </c>
      <c r="AF76" s="24"/>
      <c r="AG76">
        <f t="shared" si="5"/>
        <v>1363.6642011010401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-35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7.2215999999999996</v>
      </c>
      <c r="E77">
        <f>GT_NG!T77</f>
        <v>12.02364199268224</v>
      </c>
      <c r="F77">
        <f>GT_Spot!T77</f>
        <v>0</v>
      </c>
      <c r="G77">
        <f>PPCL_NG!T77</f>
        <v>51.088072148220824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812.17779689155361</v>
      </c>
      <c r="P77" s="36">
        <v>75.103916558018241</v>
      </c>
      <c r="Q77" s="36">
        <v>22.745943295292442</v>
      </c>
      <c r="R77" s="38">
        <v>0</v>
      </c>
      <c r="S77" s="38">
        <v>0</v>
      </c>
      <c r="T77" s="37">
        <f>SUMPRODUCT(LTA!J77:AN77,LTA!J$101:AN$101,LTA!J$105:AN$105)</f>
        <v>13.14</v>
      </c>
      <c r="U77" s="37">
        <f>SUMPRODUCT(LTA!J77:AN77,LTA!J$102:AN$102,LTA!J$105:AN$105)</f>
        <v>387.44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-254</v>
      </c>
      <c r="AA77" s="75">
        <f>STOA!J77</f>
        <v>157.72999999999999</v>
      </c>
      <c r="AB77" s="75">
        <f>-STOA!P77</f>
        <v>0</v>
      </c>
      <c r="AC77">
        <f t="shared" si="3"/>
        <v>16.671893006929533</v>
      </c>
      <c r="AD77">
        <f t="shared" si="4"/>
        <v>1367.6063588444251</v>
      </c>
      <c r="AE77">
        <f>'IDT-1'!F77</f>
        <v>0</v>
      </c>
      <c r="AF77" s="24"/>
      <c r="AG77">
        <f t="shared" si="5"/>
        <v>1367.6063588444251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7.2215999999999996</v>
      </c>
      <c r="E78">
        <f>GT_NG!T78</f>
        <v>12.02364199268224</v>
      </c>
      <c r="F78">
        <f>GT_Spot!T78</f>
        <v>0</v>
      </c>
      <c r="G78">
        <f>PPCL_NG!T78</f>
        <v>51.088072148220824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818.50648857565261</v>
      </c>
      <c r="P78" s="36">
        <v>75.103916558018241</v>
      </c>
      <c r="Q78" s="36">
        <v>22.745943295292442</v>
      </c>
      <c r="R78" s="38">
        <v>0</v>
      </c>
      <c r="S78" s="38">
        <v>0</v>
      </c>
      <c r="T78" s="37">
        <f>SUMPRODUCT(LTA!J78:AN78,LTA!J$101:AN$101,LTA!J$105:AN$105)</f>
        <v>11</v>
      </c>
      <c r="U78" s="37">
        <f>SUMPRODUCT(LTA!J78:AN78,LTA!J$102:AN$102,LTA!J$105:AN$105)</f>
        <v>386.94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-249</v>
      </c>
      <c r="AA78" s="75">
        <f>STOA!J78</f>
        <v>157.72999999999999</v>
      </c>
      <c r="AB78" s="75">
        <f>-STOA!P78</f>
        <v>0</v>
      </c>
      <c r="AC78">
        <f t="shared" si="3"/>
        <v>16.659962856138627</v>
      </c>
      <c r="AD78">
        <f t="shared" si="4"/>
        <v>1376.3069806793151</v>
      </c>
      <c r="AE78">
        <f>'IDT-1'!F78</f>
        <v>0</v>
      </c>
      <c r="AF78" s="24"/>
      <c r="AG78">
        <f t="shared" si="5"/>
        <v>1376.3069806793151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7.2215999999999996</v>
      </c>
      <c r="E79">
        <f>GT_NG!T79</f>
        <v>12.02364199268224</v>
      </c>
      <c r="F79">
        <f>GT_Spot!T79</f>
        <v>0</v>
      </c>
      <c r="G79">
        <f>PPCL_NG!T79</f>
        <v>51.088072148220824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892.12068493364586</v>
      </c>
      <c r="P79" s="36">
        <v>68.932871006705824</v>
      </c>
      <c r="Q79" s="36">
        <v>22.745943295292442</v>
      </c>
      <c r="R79" s="38">
        <v>0</v>
      </c>
      <c r="S79" s="38">
        <v>0</v>
      </c>
      <c r="T79" s="37">
        <f>SUMPRODUCT(LTA!J79:AN79,LTA!J$101:AN$101,LTA!J$105:AN$105)</f>
        <v>9</v>
      </c>
      <c r="U79" s="37">
        <f>SUMPRODUCT(LTA!J79:AN79,LTA!J$102:AN$102,LTA!J$105:AN$105)</f>
        <v>386.84000000000003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-271</v>
      </c>
      <c r="AA79" s="75">
        <f>STOA!J79</f>
        <v>157.91</v>
      </c>
      <c r="AB79" s="75">
        <f>-STOA!P79</f>
        <v>0</v>
      </c>
      <c r="AC79">
        <f t="shared" si="3"/>
        <v>17.875791764835483</v>
      </c>
      <c r="AD79">
        <f t="shared" si="4"/>
        <v>1368.6143025772992</v>
      </c>
      <c r="AE79">
        <f>'IDT-1'!F79</f>
        <v>0</v>
      </c>
      <c r="AF79" s="24"/>
      <c r="AG79">
        <f t="shared" si="5"/>
        <v>1368.6143025772992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-50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7.2215999999999996</v>
      </c>
      <c r="E80">
        <f>GT_NG!T80</f>
        <v>12.02364199268224</v>
      </c>
      <c r="F80">
        <f>GT_Spot!T80</f>
        <v>0</v>
      </c>
      <c r="G80">
        <f>PPCL_NG!T80</f>
        <v>51.088072148220824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863.41950743876146</v>
      </c>
      <c r="P80" s="36">
        <v>75.09999999999998</v>
      </c>
      <c r="Q80" s="36">
        <v>22.745943295292442</v>
      </c>
      <c r="R80" s="38">
        <v>0</v>
      </c>
      <c r="S80" s="38">
        <v>0</v>
      </c>
      <c r="T80" s="37">
        <f>SUMPRODUCT(LTA!J80:AN80,LTA!J$101:AN$101,LTA!J$105:AN$105)</f>
        <v>3</v>
      </c>
      <c r="U80" s="37">
        <f>SUMPRODUCT(LTA!J80:AN80,LTA!J$102:AN$102,LTA!J$105:AN$105)</f>
        <v>386.84000000000003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-258</v>
      </c>
      <c r="AA80" s="75">
        <f>STOA!J80</f>
        <v>157.91</v>
      </c>
      <c r="AB80" s="75">
        <f>-STOA!P80</f>
        <v>0</v>
      </c>
      <c r="AC80">
        <f t="shared" si="3"/>
        <v>17.313957674744653</v>
      </c>
      <c r="AD80">
        <f t="shared" si="4"/>
        <v>1375.6420881657996</v>
      </c>
      <c r="AE80">
        <f>'IDT-1'!F80</f>
        <v>0</v>
      </c>
      <c r="AF80" s="24"/>
      <c r="AG80">
        <f t="shared" si="5"/>
        <v>1375.6420881657996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-28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7.2215999999999996</v>
      </c>
      <c r="E81">
        <f>GT_NG!T81</f>
        <v>12.02364199268224</v>
      </c>
      <c r="F81">
        <f>GT_Spot!T81</f>
        <v>0</v>
      </c>
      <c r="G81">
        <f>PPCL_NG!T81</f>
        <v>51.088072148220824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881.42089767067705</v>
      </c>
      <c r="P81" s="36">
        <v>75.09999999999998</v>
      </c>
      <c r="Q81" s="36">
        <v>22.745943295292442</v>
      </c>
      <c r="R81" s="38">
        <v>0</v>
      </c>
      <c r="S81" s="38">
        <v>0</v>
      </c>
      <c r="T81" s="37">
        <f>SUMPRODUCT(LTA!J81:AN81,LTA!J$101:AN$101,LTA!J$105:AN$105)</f>
        <v>1</v>
      </c>
      <c r="U81" s="37">
        <f>SUMPRODUCT(LTA!J81:AN81,LTA!J$102:AN$102,LTA!J$105:AN$105)</f>
        <v>386.76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-253</v>
      </c>
      <c r="AA81" s="75">
        <f>STOA!J81</f>
        <v>157.91</v>
      </c>
      <c r="AB81" s="75">
        <f>-STOA!P81</f>
        <v>0</v>
      </c>
      <c r="AC81">
        <f t="shared" si="3"/>
        <v>17.471822163829898</v>
      </c>
      <c r="AD81">
        <f t="shared" si="4"/>
        <v>1389.4056139086297</v>
      </c>
      <c r="AE81">
        <f>'IDT-1'!F81</f>
        <v>0</v>
      </c>
      <c r="AF81" s="24"/>
      <c r="AG81">
        <f t="shared" si="5"/>
        <v>1389.4056139086297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-35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7.2215999999999996</v>
      </c>
      <c r="E82">
        <f>GT_NG!T82</f>
        <v>12.02364199268224</v>
      </c>
      <c r="F82">
        <f>GT_Spot!T82</f>
        <v>0</v>
      </c>
      <c r="G82">
        <f>PPCL_NG!T82</f>
        <v>51.088072148220824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881.71118384886256</v>
      </c>
      <c r="P82" s="36">
        <v>75.09999999999998</v>
      </c>
      <c r="Q82" s="36">
        <v>22.745943295292442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386.58000000000004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-251</v>
      </c>
      <c r="AA82" s="75">
        <f>STOA!J82</f>
        <v>157.91</v>
      </c>
      <c r="AB82" s="75">
        <f>-STOA!P82</f>
        <v>0</v>
      </c>
      <c r="AC82">
        <f t="shared" si="3"/>
        <v>17.446236427153544</v>
      </c>
      <c r="AD82">
        <f t="shared" si="4"/>
        <v>1390.5414858234919</v>
      </c>
      <c r="AE82">
        <f>'IDT-1'!F82</f>
        <v>0</v>
      </c>
      <c r="AF82" s="24"/>
      <c r="AG82">
        <f t="shared" si="5"/>
        <v>1390.5414858234919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-35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7.2215999999999996</v>
      </c>
      <c r="E83">
        <f>GT_NG!T83</f>
        <v>12.02364199268224</v>
      </c>
      <c r="F83">
        <f>GT_Spot!T83</f>
        <v>0</v>
      </c>
      <c r="G83">
        <f>PPCL_NG!T83</f>
        <v>51.088072148220824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882.59769554692082</v>
      </c>
      <c r="P83" s="36">
        <v>75.09999999999998</v>
      </c>
      <c r="Q83" s="36">
        <v>22.746931480981925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387.35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-250</v>
      </c>
      <c r="AA83" s="75">
        <f>STOA!J83</f>
        <v>158.01</v>
      </c>
      <c r="AB83" s="75">
        <f>-STOA!P83</f>
        <v>0</v>
      </c>
      <c r="AC83">
        <f t="shared" si="3"/>
        <v>17.230871110553444</v>
      </c>
      <c r="AD83">
        <f t="shared" si="4"/>
        <v>1418.5143510238397</v>
      </c>
      <c r="AE83">
        <f>'IDT-1'!F83</f>
        <v>0</v>
      </c>
      <c r="AF83" s="24"/>
      <c r="AG83">
        <f t="shared" si="5"/>
        <v>1418.5143510238397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7.2215999999999996</v>
      </c>
      <c r="E84">
        <f>GT_NG!T84</f>
        <v>12.02364199268224</v>
      </c>
      <c r="F84">
        <f>GT_Spot!T84</f>
        <v>0</v>
      </c>
      <c r="G84">
        <f>PPCL_NG!T84</f>
        <v>51.088072148220824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30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883.1878364268166</v>
      </c>
      <c r="P84" s="36">
        <v>75.09999999999998</v>
      </c>
      <c r="Q84" s="36">
        <v>22.746931480981925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386.53999999999996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-249</v>
      </c>
      <c r="AA84" s="75">
        <f>STOA!J84</f>
        <v>158.01</v>
      </c>
      <c r="AB84" s="75">
        <f>-STOA!P84</f>
        <v>0</v>
      </c>
      <c r="AC84">
        <f t="shared" si="3"/>
        <v>17.22005822277433</v>
      </c>
      <c r="AD84">
        <f t="shared" si="4"/>
        <v>1419.3053047915143</v>
      </c>
      <c r="AE84">
        <f>'IDT-1'!F84</f>
        <v>0</v>
      </c>
      <c r="AF84" s="24"/>
      <c r="AG84">
        <f t="shared" si="5"/>
        <v>1419.3053047915143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7.2215999999999996</v>
      </c>
      <c r="E85">
        <f>GT_NG!T85</f>
        <v>12.02364199268224</v>
      </c>
      <c r="F85">
        <f>GT_Spot!T85</f>
        <v>0</v>
      </c>
      <c r="G85">
        <f>PPCL_NG!T85</f>
        <v>51.088072148220824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30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956.03261309324159</v>
      </c>
      <c r="P85" s="36">
        <v>75.09999999999998</v>
      </c>
      <c r="Q85" s="36">
        <v>22.746931480981925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386.35999999999996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-246</v>
      </c>
      <c r="AA85" s="75">
        <f>STOA!J85</f>
        <v>158.01</v>
      </c>
      <c r="AB85" s="75">
        <f>-STOA!P85</f>
        <v>0</v>
      </c>
      <c r="AC85">
        <f t="shared" si="3"/>
        <v>18.54312407664791</v>
      </c>
      <c r="AD85">
        <f t="shared" si="4"/>
        <v>1413.6470156040657</v>
      </c>
      <c r="AE85">
        <f>'IDT-1'!F85</f>
        <v>0</v>
      </c>
      <c r="AF85" s="24"/>
      <c r="AG85">
        <f t="shared" si="5"/>
        <v>1413.6470156040657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-90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7.2215999999999996</v>
      </c>
      <c r="E86">
        <f>GT_NG!T86</f>
        <v>12.02364199268224</v>
      </c>
      <c r="F86">
        <f>GT_Spot!T86</f>
        <v>0</v>
      </c>
      <c r="G86">
        <f>PPCL_NG!T86</f>
        <v>51.088072148220824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30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950.33805291696785</v>
      </c>
      <c r="P86" s="36">
        <v>75.09999999999998</v>
      </c>
      <c r="Q86" s="36">
        <v>22.746931480981925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386.03999999999996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-236</v>
      </c>
      <c r="AA86" s="75">
        <f>STOA!J86</f>
        <v>158.01</v>
      </c>
      <c r="AB86" s="75">
        <f>-STOA!P86</f>
        <v>0</v>
      </c>
      <c r="AC86">
        <f t="shared" si="3"/>
        <v>18.401414671874747</v>
      </c>
      <c r="AD86">
        <f t="shared" si="4"/>
        <v>1417.774164832565</v>
      </c>
      <c r="AE86">
        <f>'IDT-1'!F86</f>
        <v>0</v>
      </c>
      <c r="AF86" s="24"/>
      <c r="AG86">
        <f t="shared" si="5"/>
        <v>1417.774164832565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-90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7.2215999999999996</v>
      </c>
      <c r="E87">
        <f>GT_NG!T87</f>
        <v>12.02299479879551</v>
      </c>
      <c r="F87">
        <f>GT_Spot!T87</f>
        <v>0</v>
      </c>
      <c r="G87">
        <f>PPCL_NG!T87</f>
        <v>51.088072148220824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30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948.10810790346454</v>
      </c>
      <c r="P87" s="36">
        <v>75.09999999999998</v>
      </c>
      <c r="Q87" s="36">
        <v>22.746931480981925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385.5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-222</v>
      </c>
      <c r="AA87" s="75">
        <f>STOA!J87</f>
        <v>158.01</v>
      </c>
      <c r="AB87" s="75">
        <f>-STOA!P87</f>
        <v>0</v>
      </c>
      <c r="AC87">
        <f t="shared" si="3"/>
        <v>18.563474138415817</v>
      </c>
      <c r="AD87">
        <f t="shared" si="4"/>
        <v>1393.8415131586341</v>
      </c>
      <c r="AE87">
        <f>'IDT-1'!F87</f>
        <v>0</v>
      </c>
      <c r="AF87" s="24"/>
      <c r="AG87">
        <f t="shared" si="5"/>
        <v>1393.8415131586341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-125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7.2215999999999996</v>
      </c>
      <c r="E88">
        <f>GT_NG!T88</f>
        <v>12.02299479879551</v>
      </c>
      <c r="F88">
        <f>GT_Spot!T88</f>
        <v>0</v>
      </c>
      <c r="G88">
        <f>PPCL_NG!T88</f>
        <v>51.088072148220824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30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938.12063301171077</v>
      </c>
      <c r="P88" s="36">
        <v>75.09999999999998</v>
      </c>
      <c r="Q88" s="36">
        <v>22.746931480981925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388.16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-199</v>
      </c>
      <c r="AA88" s="75">
        <f>STOA!J88</f>
        <v>158.01</v>
      </c>
      <c r="AB88" s="75">
        <f>-STOA!P88</f>
        <v>0</v>
      </c>
      <c r="AC88">
        <f t="shared" si="3"/>
        <v>18.250404788746913</v>
      </c>
      <c r="AD88">
        <f t="shared" si="4"/>
        <v>1414.8271076165493</v>
      </c>
      <c r="AE88">
        <f>'IDT-1'!F88</f>
        <v>0</v>
      </c>
      <c r="AF88" s="24"/>
      <c r="AG88">
        <f t="shared" si="5"/>
        <v>1414.8271076165493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-120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7.2215999999999996</v>
      </c>
      <c r="E89">
        <f>GT_NG!T89</f>
        <v>12.02299479879551</v>
      </c>
      <c r="F89">
        <f>GT_Spot!T89</f>
        <v>0</v>
      </c>
      <c r="G89">
        <f>PPCL_NG!T89</f>
        <v>51.088072148220824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30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940.02900451540984</v>
      </c>
      <c r="P89" s="36">
        <v>75.09999999999998</v>
      </c>
      <c r="Q89" s="36">
        <v>22.746931480981925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387.82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-178</v>
      </c>
      <c r="AA89" s="75">
        <f>STOA!J89</f>
        <v>158.01</v>
      </c>
      <c r="AB89" s="75">
        <f>-STOA!P89</f>
        <v>0</v>
      </c>
      <c r="AC89">
        <f t="shared" si="3"/>
        <v>18.699234706567037</v>
      </c>
      <c r="AD89">
        <f t="shared" si="4"/>
        <v>1366.946649202428</v>
      </c>
      <c r="AE89">
        <f>'IDT-1'!F89</f>
        <v>0</v>
      </c>
      <c r="AF89" s="24"/>
      <c r="AG89">
        <f t="shared" si="5"/>
        <v>1366.946649202428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-190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7.2215999999999996</v>
      </c>
      <c r="E90">
        <f>GT_NG!T90</f>
        <v>12.02299479879551</v>
      </c>
      <c r="F90">
        <f>GT_Spot!T90</f>
        <v>0</v>
      </c>
      <c r="G90">
        <f>PPCL_NG!T90</f>
        <v>51.088072148220824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30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958.99519610029245</v>
      </c>
      <c r="P90" s="36">
        <v>75.09999999999998</v>
      </c>
      <c r="Q90" s="36">
        <v>22.746931480981925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387.48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-161</v>
      </c>
      <c r="AA90" s="75">
        <f>STOA!J90</f>
        <v>158.01</v>
      </c>
      <c r="AB90" s="75">
        <f>-STOA!P90</f>
        <v>0</v>
      </c>
      <c r="AC90">
        <f t="shared" si="3"/>
        <v>18.712217024636683</v>
      </c>
      <c r="AD90">
        <f t="shared" si="4"/>
        <v>1402.5598584692411</v>
      </c>
      <c r="AE90">
        <f>'IDT-1'!F90</f>
        <v>0</v>
      </c>
      <c r="AF90" s="24"/>
      <c r="AG90">
        <f t="shared" si="5"/>
        <v>1402.5598584692411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-190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7.2215999999999996</v>
      </c>
      <c r="E91">
        <f>GT_NG!T91</f>
        <v>12.02299479879551</v>
      </c>
      <c r="F91">
        <f>GT_Spot!T91</f>
        <v>0</v>
      </c>
      <c r="G91">
        <f>PPCL_NG!T91</f>
        <v>51.088072148220824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30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959.59207082557714</v>
      </c>
      <c r="P91" s="36">
        <v>75.09999999999998</v>
      </c>
      <c r="Q91" s="36">
        <v>22.746931480981925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386.61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-135</v>
      </c>
      <c r="AA91" s="75">
        <f>STOA!J91</f>
        <v>157.91</v>
      </c>
      <c r="AB91" s="75">
        <f>-STOA!P91</f>
        <v>0</v>
      </c>
      <c r="AC91">
        <f t="shared" si="3"/>
        <v>18.833227307529924</v>
      </c>
      <c r="AD91">
        <f t="shared" si="4"/>
        <v>1388.0657229116327</v>
      </c>
      <c r="AE91">
        <f>'IDT-1'!F91</f>
        <v>0</v>
      </c>
      <c r="AF91" s="24"/>
      <c r="AG91">
        <f t="shared" si="5"/>
        <v>1388.0657229116327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-230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7.2215999999999996</v>
      </c>
      <c r="E92">
        <f>GT_NG!T92</f>
        <v>12.02299479879551</v>
      </c>
      <c r="F92">
        <f>GT_Spot!T92</f>
        <v>0</v>
      </c>
      <c r="G92">
        <f>PPCL_NG!T92</f>
        <v>51.088072148220824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30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960.0882441479481</v>
      </c>
      <c r="P92" s="36">
        <v>75.09999999999998</v>
      </c>
      <c r="Q92" s="36">
        <v>22.746931480981925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386.28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-109</v>
      </c>
      <c r="AA92" s="75">
        <f>STOA!J92</f>
        <v>157.91</v>
      </c>
      <c r="AB92" s="75">
        <f>-STOA!P92</f>
        <v>0</v>
      </c>
      <c r="AC92">
        <f t="shared" si="3"/>
        <v>18.603858317189708</v>
      </c>
      <c r="AD92">
        <f t="shared" si="4"/>
        <v>1414.4612652243438</v>
      </c>
      <c r="AE92">
        <f>'IDT-1'!F92</f>
        <v>0</v>
      </c>
      <c r="AF92" s="24"/>
      <c r="AG92">
        <f t="shared" si="5"/>
        <v>1414.4612652243438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-230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7.2215999999999996</v>
      </c>
      <c r="E93">
        <f>GT_NG!T93</f>
        <v>12.02299479879551</v>
      </c>
      <c r="F93">
        <f>GT_Spot!T93</f>
        <v>0</v>
      </c>
      <c r="G93">
        <f>PPCL_NG!T93</f>
        <v>51.088072148220824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30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844.0191725577215</v>
      </c>
      <c r="P93" s="36">
        <v>75.100000000000009</v>
      </c>
      <c r="Q93" s="36">
        <v>22.745943295292442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385.78999999999996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-87</v>
      </c>
      <c r="AA93" s="75">
        <f>STOA!J93</f>
        <v>157.91</v>
      </c>
      <c r="AB93" s="75">
        <f>-STOA!P93</f>
        <v>0</v>
      </c>
      <c r="AC93">
        <f t="shared" si="3"/>
        <v>17.116467160007492</v>
      </c>
      <c r="AD93">
        <f t="shared" si="4"/>
        <v>1351.38859660561</v>
      </c>
      <c r="AE93">
        <f>'IDT-1'!F93</f>
        <v>0</v>
      </c>
      <c r="AF93" s="24"/>
      <c r="AG93">
        <f t="shared" si="5"/>
        <v>1351.38859660561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-200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7.2215999999999996</v>
      </c>
      <c r="E94">
        <f>GT_NG!T94</f>
        <v>12.02299479879551</v>
      </c>
      <c r="F94">
        <f>GT_Spot!T94</f>
        <v>0</v>
      </c>
      <c r="G94">
        <f>PPCL_NG!T94</f>
        <v>51.088072148220824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30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844.0191725577215</v>
      </c>
      <c r="P94" s="36">
        <v>75.099999999999994</v>
      </c>
      <c r="Q94" s="36">
        <v>22.745943295292442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387.67999999999995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-69</v>
      </c>
      <c r="AA94" s="75">
        <f>STOA!J94</f>
        <v>157.91</v>
      </c>
      <c r="AB94" s="75">
        <f>-STOA!P94</f>
        <v>0</v>
      </c>
      <c r="AC94">
        <f t="shared" si="3"/>
        <v>16.973292864607973</v>
      </c>
      <c r="AD94">
        <f t="shared" si="4"/>
        <v>1371.4217709010093</v>
      </c>
      <c r="AE94">
        <f>'IDT-1'!F94</f>
        <v>0</v>
      </c>
      <c r="AF94" s="24"/>
      <c r="AG94">
        <f t="shared" si="5"/>
        <v>1371.4217709010093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-200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7.2215999999999996</v>
      </c>
      <c r="E95">
        <f>GT_NG!T95</f>
        <v>12.02299479879551</v>
      </c>
      <c r="F95">
        <f>GT_Spot!T95</f>
        <v>0</v>
      </c>
      <c r="G95">
        <f>PPCL_NG!T95</f>
        <v>51.088072148220824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30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836.0778503432357</v>
      </c>
      <c r="P95" s="36">
        <v>75.099999999999994</v>
      </c>
      <c r="Q95" s="36">
        <v>22.745943295292442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387.28999999999996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-51</v>
      </c>
      <c r="AA95" s="75">
        <f>STOA!J95</f>
        <v>157.82</v>
      </c>
      <c r="AB95" s="75">
        <f>-STOA!P95</f>
        <v>0</v>
      </c>
      <c r="AC95">
        <f t="shared" si="3"/>
        <v>17.449629135496608</v>
      </c>
      <c r="AD95">
        <f t="shared" si="4"/>
        <v>1300.5241124156348</v>
      </c>
      <c r="AE95">
        <f>'IDT-1'!F95</f>
        <v>0</v>
      </c>
      <c r="AF95" s="24"/>
      <c r="AG95">
        <f t="shared" si="5"/>
        <v>1300.5241124156348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-280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7.2215999999999996</v>
      </c>
      <c r="E96">
        <f>GT_NG!T96</f>
        <v>12.02299479879551</v>
      </c>
      <c r="F96">
        <f>GT_Spot!T96</f>
        <v>0</v>
      </c>
      <c r="G96">
        <f>PPCL_NG!T96</f>
        <v>51.088072148220824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30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834.03957600345871</v>
      </c>
      <c r="P96" s="36">
        <v>75.099999999999994</v>
      </c>
      <c r="Q96" s="36">
        <v>22.745943295292442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387.28999999999996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-44</v>
      </c>
      <c r="AA96" s="75">
        <f>STOA!J96</f>
        <v>157.82</v>
      </c>
      <c r="AB96" s="75">
        <f>-STOA!P96</f>
        <v>0</v>
      </c>
      <c r="AC96">
        <f t="shared" si="3"/>
        <v>17.369545428651204</v>
      </c>
      <c r="AD96">
        <f t="shared" si="4"/>
        <v>1305.5659217827033</v>
      </c>
      <c r="AE96">
        <f>'IDT-1'!F96</f>
        <v>0</v>
      </c>
      <c r="AF96" s="24"/>
      <c r="AG96">
        <f t="shared" si="5"/>
        <v>1305.5659217827033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-280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7.2215999999999996</v>
      </c>
      <c r="E97">
        <f>GT_NG!T97</f>
        <v>12.02299479879551</v>
      </c>
      <c r="F97">
        <f>GT_Spot!T97</f>
        <v>0</v>
      </c>
      <c r="G97">
        <f>PPCL_NG!T97</f>
        <v>51.088072148220824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30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832.5580941069918</v>
      </c>
      <c r="P97" s="36">
        <v>75.099999999999994</v>
      </c>
      <c r="Q97" s="36">
        <v>22.745943295292442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387.28999999999996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-46</v>
      </c>
      <c r="AA97" s="75">
        <f>STOA!J97</f>
        <v>157.82</v>
      </c>
      <c r="AB97" s="75">
        <f>-STOA!P97</f>
        <v>0</v>
      </c>
      <c r="AC97">
        <f t="shared" si="3"/>
        <v>17.019139542118875</v>
      </c>
      <c r="AD97">
        <f t="shared" si="4"/>
        <v>1342.4348457727688</v>
      </c>
      <c r="AE97">
        <f>'IDT-1'!F97</f>
        <v>0</v>
      </c>
      <c r="AF97" s="24"/>
      <c r="AG97">
        <f t="shared" si="5"/>
        <v>1342.4348457727688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-240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7.2215999999999996</v>
      </c>
      <c r="E98">
        <f>GT_NG!T98</f>
        <v>12.02299479879551</v>
      </c>
      <c r="F98">
        <f>GT_Spot!T98</f>
        <v>0</v>
      </c>
      <c r="G98">
        <f>PPCL_NG!T98</f>
        <v>51.088072148220824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30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833.0489986972633</v>
      </c>
      <c r="P98" s="36">
        <v>75.099999999999994</v>
      </c>
      <c r="Q98" s="36">
        <v>22.745943295292442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387.28999999999996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-50</v>
      </c>
      <c r="AA98" s="75">
        <f>STOA!J98</f>
        <v>157.82</v>
      </c>
      <c r="AB98" s="75">
        <f>-STOA!P98</f>
        <v>0</v>
      </c>
      <c r="AC98">
        <f t="shared" si="3"/>
        <v>17.058972012602041</v>
      </c>
      <c r="AD98">
        <f t="shared" si="4"/>
        <v>1338.885917892557</v>
      </c>
      <c r="AE98">
        <f>'IDT-1'!F98</f>
        <v>0</v>
      </c>
      <c r="AF98" s="24"/>
      <c r="AG98">
        <f t="shared" si="5"/>
        <v>1338.885917892557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-240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0.17382240749999989</v>
      </c>
      <c r="E99">
        <f t="shared" si="6"/>
        <v>0.28763500296570382</v>
      </c>
      <c r="F99">
        <f t="shared" si="6"/>
        <v>0</v>
      </c>
      <c r="G99">
        <f t="shared" si="6"/>
        <v>1.2261137315572999</v>
      </c>
      <c r="H99">
        <f t="shared" si="6"/>
        <v>0</v>
      </c>
      <c r="I99">
        <f t="shared" si="6"/>
        <v>1.6705747431740912</v>
      </c>
      <c r="J99">
        <f t="shared" si="6"/>
        <v>0</v>
      </c>
      <c r="K99">
        <f t="shared" si="6"/>
        <v>0.8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19.357424458224273</v>
      </c>
      <c r="P99" s="36">
        <f t="shared" si="6"/>
        <v>1.7223582557336798</v>
      </c>
      <c r="Q99" s="36">
        <f t="shared" si="6"/>
        <v>0.34978133002562883</v>
      </c>
      <c r="R99" s="38">
        <f>SUM(R3:R98)/4000</f>
        <v>0.25222186442896133</v>
      </c>
      <c r="S99" s="38">
        <f t="shared" si="6"/>
        <v>0</v>
      </c>
      <c r="T99" s="37">
        <f t="shared" si="6"/>
        <v>0.77490499999999995</v>
      </c>
      <c r="U99" s="37">
        <f t="shared" si="6"/>
        <v>9.5500396999999975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-3.6208374999999999</v>
      </c>
      <c r="AA99" s="75">
        <f t="shared" si="6"/>
        <v>3.7821099999999999</v>
      </c>
      <c r="AB99" s="75">
        <f t="shared" si="6"/>
        <v>0</v>
      </c>
      <c r="AC99">
        <f t="shared" si="6"/>
        <v>0.39720906123093191</v>
      </c>
      <c r="AD99">
        <f t="shared" si="6"/>
        <v>34.409854932378693</v>
      </c>
      <c r="AE99">
        <f t="shared" si="6"/>
        <v>0</v>
      </c>
      <c r="AG99">
        <f t="shared" si="6"/>
        <v>34.409854932378693</v>
      </c>
      <c r="AI99">
        <f t="shared" si="6"/>
        <v>0</v>
      </c>
      <c r="AJ99">
        <f t="shared" si="6"/>
        <v>0</v>
      </c>
      <c r="AK99">
        <f t="shared" si="6"/>
        <v>2.415E-3</v>
      </c>
      <c r="AL99">
        <f t="shared" si="6"/>
        <v>-1.5215000000000001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45178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6">
      <c r="A3" t="s">
        <v>45</v>
      </c>
      <c r="D3">
        <f>TWEPL!S3</f>
        <v>1.18584</v>
      </c>
      <c r="E3">
        <f>GT_NG!S3</f>
        <v>2.0843423799582466</v>
      </c>
      <c r="F3">
        <f>GT_Spot!S3</f>
        <v>0</v>
      </c>
      <c r="G3">
        <f>PPCL_NG!S3</f>
        <v>79.576997094449268</v>
      </c>
      <c r="H3">
        <f>PPCL_Spot!S3</f>
        <v>0</v>
      </c>
      <c r="I3">
        <f>Bawana_NG!S3</f>
        <v>23.349087926252881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29.02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-20</v>
      </c>
      <c r="AA3" s="75">
        <f>STOA!K3</f>
        <v>53.17</v>
      </c>
      <c r="AB3" s="75">
        <f>-STOA!Q3</f>
        <v>0</v>
      </c>
      <c r="AC3">
        <f>SUMIF(B3:AB3,"&gt;0")*$AC$2-SUMIF(B3:AB3,"&lt;0")*($AC$2/(1-$AC$2))+SUMIF(AI3:AR3,"&gt;0")*$AC$2-SUMIF(AI3:AR3,"&lt;0")*($AC$2/(1-$AC$2))</f>
        <v>1.8353617035697183</v>
      </c>
      <c r="AD3">
        <f>SUM(B3:AB3,AI3:AR3)-AC3</f>
        <v>166.55090569709068</v>
      </c>
      <c r="AE3">
        <f>'IDT-1'!E3</f>
        <v>0</v>
      </c>
      <c r="AF3" s="24"/>
      <c r="AG3">
        <f>SUM(AD3:AF3)+AT3</f>
        <v>166.55090569709068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1.18584</v>
      </c>
      <c r="E4">
        <f>GT_NG!S4</f>
        <v>2.0843423799582466</v>
      </c>
      <c r="F4">
        <f>GT_Spot!S4</f>
        <v>0</v>
      </c>
      <c r="G4">
        <f>PPCL_NG!S4</f>
        <v>79.576997094449268</v>
      </c>
      <c r="H4">
        <f>PPCL_Spot!S4</f>
        <v>0</v>
      </c>
      <c r="I4">
        <f>Bawana_NG!S4</f>
        <v>23.349087926252881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29.03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-20</v>
      </c>
      <c r="AA4" s="75">
        <f>STOA!K4</f>
        <v>53.17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1.8354497035697181</v>
      </c>
      <c r="AD4">
        <f t="shared" ref="AD4:AD67" si="1">SUM(B4:AB4,AI4:AR4)-AC4</f>
        <v>166.5608176970907</v>
      </c>
      <c r="AE4">
        <f>'IDT-1'!E4</f>
        <v>0</v>
      </c>
      <c r="AF4" s="24"/>
      <c r="AG4">
        <f t="shared" ref="AG4:AG67" si="2">SUM(AD4:AF4)+AT4</f>
        <v>166.5608176970907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1.18584</v>
      </c>
      <c r="E5">
        <f>GT_NG!S5</f>
        <v>2.0843423799582466</v>
      </c>
      <c r="F5">
        <f>GT_Spot!S5</f>
        <v>0</v>
      </c>
      <c r="G5">
        <f>PPCL_NG!S5</f>
        <v>79.576997094449268</v>
      </c>
      <c r="H5">
        <f>PPCL_Spot!S5</f>
        <v>0</v>
      </c>
      <c r="I5">
        <f>Bawana_NG!S5</f>
        <v>23.349087926252881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29.02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-20</v>
      </c>
      <c r="AA5" s="75">
        <f>STOA!K5</f>
        <v>53.17</v>
      </c>
      <c r="AB5" s="75">
        <f>-STOA!Q5</f>
        <v>0</v>
      </c>
      <c r="AC5">
        <f t="shared" si="0"/>
        <v>1.8353617035697183</v>
      </c>
      <c r="AD5">
        <f t="shared" si="1"/>
        <v>166.55090569709068</v>
      </c>
      <c r="AE5">
        <f>'IDT-1'!E5</f>
        <v>0</v>
      </c>
      <c r="AF5" s="24"/>
      <c r="AG5">
        <f t="shared" si="2"/>
        <v>166.55090569709068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1.18584</v>
      </c>
      <c r="E6">
        <f>GT_NG!S6</f>
        <v>2.0843423799582466</v>
      </c>
      <c r="F6">
        <f>GT_Spot!S6</f>
        <v>0</v>
      </c>
      <c r="G6">
        <f>PPCL_NG!S6</f>
        <v>79.576997094449268</v>
      </c>
      <c r="H6">
        <f>PPCL_Spot!S6</f>
        <v>0</v>
      </c>
      <c r="I6">
        <f>Bawana_NG!S6</f>
        <v>23.349087926252881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29.02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-20</v>
      </c>
      <c r="AA6" s="75">
        <f>STOA!K6</f>
        <v>53.17</v>
      </c>
      <c r="AB6" s="75">
        <f>-STOA!Q6</f>
        <v>0</v>
      </c>
      <c r="AC6">
        <f t="shared" si="0"/>
        <v>1.8353617035697183</v>
      </c>
      <c r="AD6">
        <f t="shared" si="1"/>
        <v>166.55090569709068</v>
      </c>
      <c r="AE6">
        <f>'IDT-1'!E6</f>
        <v>0</v>
      </c>
      <c r="AF6" s="24"/>
      <c r="AG6">
        <f t="shared" si="2"/>
        <v>166.55090569709068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1.18584</v>
      </c>
      <c r="E7">
        <f>GT_NG!S7</f>
        <v>2.0842166232261801</v>
      </c>
      <c r="F7">
        <f>GT_Spot!S7</f>
        <v>0</v>
      </c>
      <c r="G7">
        <f>PPCL_NG!S7</f>
        <v>79.576997094449268</v>
      </c>
      <c r="H7">
        <f>PPCL_Spot!S7</f>
        <v>0</v>
      </c>
      <c r="I7">
        <f>Bawana_NG!S7</f>
        <v>23.349087926252881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19.350000000000001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-20</v>
      </c>
      <c r="AA7" s="75">
        <f>STOA!K7</f>
        <v>53.17</v>
      </c>
      <c r="AB7" s="75">
        <f>-STOA!Q7</f>
        <v>0</v>
      </c>
      <c r="AC7">
        <f t="shared" si="0"/>
        <v>1.7502645969104758</v>
      </c>
      <c r="AD7">
        <f t="shared" si="1"/>
        <v>156.96587704701784</v>
      </c>
      <c r="AE7">
        <f>'IDT-1'!E7</f>
        <v>0</v>
      </c>
      <c r="AF7" s="24"/>
      <c r="AG7">
        <f t="shared" si="2"/>
        <v>156.96587704701784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1.18584</v>
      </c>
      <c r="E8">
        <f>GT_NG!S8</f>
        <v>2.0842166232261801</v>
      </c>
      <c r="F8">
        <f>GT_Spot!S8</f>
        <v>0</v>
      </c>
      <c r="G8">
        <f>PPCL_NG!S8</f>
        <v>79.576997094449268</v>
      </c>
      <c r="H8">
        <f>PPCL_Spot!S8</f>
        <v>0</v>
      </c>
      <c r="I8">
        <f>Bawana_NG!S8</f>
        <v>23.349087926252881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19.350000000000001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-20</v>
      </c>
      <c r="AA8" s="75">
        <f>STOA!K8</f>
        <v>53.17</v>
      </c>
      <c r="AB8" s="75">
        <f>-STOA!Q8</f>
        <v>0</v>
      </c>
      <c r="AC8">
        <f t="shared" si="0"/>
        <v>1.7502645969104758</v>
      </c>
      <c r="AD8">
        <f t="shared" si="1"/>
        <v>156.96587704701784</v>
      </c>
      <c r="AE8">
        <f>'IDT-1'!E8</f>
        <v>0</v>
      </c>
      <c r="AF8" s="24"/>
      <c r="AG8">
        <f t="shared" si="2"/>
        <v>156.96587704701784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1.18584</v>
      </c>
      <c r="E9">
        <f>GT_NG!S9</f>
        <v>2.0842166232261801</v>
      </c>
      <c r="F9">
        <f>GT_Spot!S9</f>
        <v>0</v>
      </c>
      <c r="G9">
        <f>PPCL_NG!S9</f>
        <v>79.576997094449268</v>
      </c>
      <c r="H9">
        <f>PPCL_Spot!S9</f>
        <v>0</v>
      </c>
      <c r="I9">
        <f>Bawana_NG!S9</f>
        <v>23.349087926252881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19.350000000000001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-20</v>
      </c>
      <c r="AA9" s="75">
        <f>STOA!K9</f>
        <v>53.17</v>
      </c>
      <c r="AB9" s="75">
        <f>-STOA!Q9</f>
        <v>0</v>
      </c>
      <c r="AC9">
        <f t="shared" si="0"/>
        <v>1.7502645969104758</v>
      </c>
      <c r="AD9">
        <f t="shared" si="1"/>
        <v>156.96587704701784</v>
      </c>
      <c r="AE9">
        <f>'IDT-1'!E9</f>
        <v>0</v>
      </c>
      <c r="AF9" s="24"/>
      <c r="AG9">
        <f t="shared" si="2"/>
        <v>156.96587704701784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1.18584</v>
      </c>
      <c r="E10">
        <f>GT_NG!S10</f>
        <v>2.0842166232261801</v>
      </c>
      <c r="F10">
        <f>GT_Spot!S10</f>
        <v>0</v>
      </c>
      <c r="G10">
        <f>PPCL_NG!S10</f>
        <v>79.576997094449268</v>
      </c>
      <c r="H10">
        <f>PPCL_Spot!S10</f>
        <v>0</v>
      </c>
      <c r="I10">
        <f>Bawana_NG!S10</f>
        <v>23.349087926252881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19.350000000000001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-20</v>
      </c>
      <c r="AA10" s="75">
        <f>STOA!K10</f>
        <v>53.17</v>
      </c>
      <c r="AB10" s="75">
        <f>-STOA!Q10</f>
        <v>0</v>
      </c>
      <c r="AC10">
        <f t="shared" si="0"/>
        <v>1.7502645969104758</v>
      </c>
      <c r="AD10">
        <f t="shared" si="1"/>
        <v>156.96587704701784</v>
      </c>
      <c r="AE10">
        <f>'IDT-1'!E10</f>
        <v>0</v>
      </c>
      <c r="AF10" s="24"/>
      <c r="AG10">
        <f t="shared" si="2"/>
        <v>156.96587704701784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1.18584</v>
      </c>
      <c r="E11">
        <f>GT_NG!S11</f>
        <v>2.0842166232261801</v>
      </c>
      <c r="F11">
        <f>GT_Spot!S11</f>
        <v>0</v>
      </c>
      <c r="G11">
        <f>PPCL_NG!S11</f>
        <v>79.576997094449268</v>
      </c>
      <c r="H11">
        <f>PPCL_Spot!S11</f>
        <v>0</v>
      </c>
      <c r="I11">
        <f>Bawana_NG!S11</f>
        <v>23.349087926252881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77.52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-30</v>
      </c>
      <c r="AA11" s="75">
        <f>STOA!K11</f>
        <v>53.17</v>
      </c>
      <c r="AB11" s="75">
        <f>-STOA!Q11</f>
        <v>0</v>
      </c>
      <c r="AC11">
        <f t="shared" si="0"/>
        <v>2.3509418721324291</v>
      </c>
      <c r="AD11">
        <f t="shared" si="1"/>
        <v>204.5351997717959</v>
      </c>
      <c r="AE11">
        <f>'IDT-1'!E11</f>
        <v>0</v>
      </c>
      <c r="AF11" s="24"/>
      <c r="AG11">
        <f t="shared" si="2"/>
        <v>204.5351997717959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1.18584</v>
      </c>
      <c r="E12">
        <f>GT_NG!S12</f>
        <v>2.0842166232261801</v>
      </c>
      <c r="F12">
        <f>GT_Spot!S12</f>
        <v>0</v>
      </c>
      <c r="G12">
        <f>PPCL_NG!S12</f>
        <v>79.576997094449268</v>
      </c>
      <c r="H12">
        <f>PPCL_Spot!S12</f>
        <v>0</v>
      </c>
      <c r="I12">
        <f>Bawana_NG!S12</f>
        <v>23.349087926252881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48.34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-30</v>
      </c>
      <c r="AA12" s="75">
        <f>STOA!K12</f>
        <v>53.17</v>
      </c>
      <c r="AB12" s="75">
        <f>-STOA!Q12</f>
        <v>0</v>
      </c>
      <c r="AC12">
        <f t="shared" si="0"/>
        <v>2.094157872132429</v>
      </c>
      <c r="AD12">
        <f t="shared" si="1"/>
        <v>175.61198377179591</v>
      </c>
      <c r="AE12">
        <f>'IDT-1'!E12</f>
        <v>0</v>
      </c>
      <c r="AF12" s="24"/>
      <c r="AG12">
        <f t="shared" si="2"/>
        <v>175.61198377179591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1.18584</v>
      </c>
      <c r="E13">
        <f>GT_NG!S13</f>
        <v>2.0842166232261801</v>
      </c>
      <c r="F13">
        <f>GT_Spot!S13</f>
        <v>0</v>
      </c>
      <c r="G13">
        <f>PPCL_NG!S13</f>
        <v>79.576997094449268</v>
      </c>
      <c r="H13">
        <f>PPCL_Spot!S13</f>
        <v>0</v>
      </c>
      <c r="I13">
        <f>Bawana_NG!S13</f>
        <v>23.349087926252881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48.34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-30</v>
      </c>
      <c r="AA13" s="75">
        <f>STOA!K13</f>
        <v>53.17</v>
      </c>
      <c r="AB13" s="75">
        <f>-STOA!Q13</f>
        <v>0</v>
      </c>
      <c r="AC13">
        <f t="shared" si="0"/>
        <v>2.094157872132429</v>
      </c>
      <c r="AD13">
        <f t="shared" si="1"/>
        <v>175.61198377179591</v>
      </c>
      <c r="AE13">
        <f>'IDT-1'!E13</f>
        <v>0</v>
      </c>
      <c r="AF13" s="24"/>
      <c r="AG13">
        <f t="shared" si="2"/>
        <v>175.61198377179591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1.18584</v>
      </c>
      <c r="E14">
        <f>GT_NG!S14</f>
        <v>2.0842166232261801</v>
      </c>
      <c r="F14">
        <f>GT_Spot!S14</f>
        <v>0</v>
      </c>
      <c r="G14">
        <f>PPCL_NG!S14</f>
        <v>79.576997094449268</v>
      </c>
      <c r="H14">
        <f>PPCL_Spot!S14</f>
        <v>0</v>
      </c>
      <c r="I14">
        <f>Bawana_NG!S14</f>
        <v>23.349087926252881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48.34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-30</v>
      </c>
      <c r="AA14" s="75">
        <f>STOA!K14</f>
        <v>53.17</v>
      </c>
      <c r="AB14" s="75">
        <f>-STOA!Q14</f>
        <v>0</v>
      </c>
      <c r="AC14">
        <f t="shared" si="0"/>
        <v>2.094157872132429</v>
      </c>
      <c r="AD14">
        <f t="shared" si="1"/>
        <v>175.61198377179591</v>
      </c>
      <c r="AE14">
        <f>'IDT-1'!E14</f>
        <v>0</v>
      </c>
      <c r="AF14" s="24"/>
      <c r="AG14">
        <f t="shared" si="2"/>
        <v>175.61198377179591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1.18584</v>
      </c>
      <c r="E15">
        <f>GT_NG!S15</f>
        <v>2.0843423799582466</v>
      </c>
      <c r="F15">
        <f>GT_Spot!S15</f>
        <v>0</v>
      </c>
      <c r="G15">
        <f>PPCL_NG!S15</f>
        <v>79.576997094449268</v>
      </c>
      <c r="H15">
        <f>PPCL_Spot!S15</f>
        <v>0</v>
      </c>
      <c r="I15">
        <f>Bawana_NG!S15</f>
        <v>23.349087926252881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48.34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-30</v>
      </c>
      <c r="AA15" s="75">
        <f>STOA!K15</f>
        <v>53.17</v>
      </c>
      <c r="AB15" s="75">
        <f>-STOA!Q15</f>
        <v>0</v>
      </c>
      <c r="AC15">
        <f t="shared" si="0"/>
        <v>2.0941589787916715</v>
      </c>
      <c r="AD15">
        <f t="shared" si="1"/>
        <v>175.61210842186873</v>
      </c>
      <c r="AE15">
        <f>'IDT-1'!E15</f>
        <v>0</v>
      </c>
      <c r="AF15" s="24"/>
      <c r="AG15">
        <f t="shared" si="2"/>
        <v>175.61210842186873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1.18584</v>
      </c>
      <c r="E16">
        <f>GT_NG!S16</f>
        <v>2.0843423799582466</v>
      </c>
      <c r="F16">
        <f>GT_Spot!S16</f>
        <v>0</v>
      </c>
      <c r="G16">
        <f>PPCL_NG!S16</f>
        <v>79.576997094449268</v>
      </c>
      <c r="H16">
        <f>PPCL_Spot!S16</f>
        <v>0</v>
      </c>
      <c r="I16">
        <f>Bawana_NG!S16</f>
        <v>23.349087926252881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48.34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-30</v>
      </c>
      <c r="AA16" s="75">
        <f>STOA!K16</f>
        <v>53.17</v>
      </c>
      <c r="AB16" s="75">
        <f>-STOA!Q16</f>
        <v>0</v>
      </c>
      <c r="AC16">
        <f t="shared" si="0"/>
        <v>2.0941589787916715</v>
      </c>
      <c r="AD16">
        <f t="shared" si="1"/>
        <v>175.61210842186873</v>
      </c>
      <c r="AE16">
        <f>'IDT-1'!E16</f>
        <v>0</v>
      </c>
      <c r="AF16" s="24"/>
      <c r="AG16">
        <f t="shared" si="2"/>
        <v>175.61210842186873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1.18584</v>
      </c>
      <c r="E17">
        <f>GT_NG!S17</f>
        <v>2.0842166232261801</v>
      </c>
      <c r="F17">
        <f>GT_Spot!S17</f>
        <v>0</v>
      </c>
      <c r="G17">
        <f>PPCL_NG!S17</f>
        <v>79.576997094449268</v>
      </c>
      <c r="H17">
        <f>PPCL_Spot!S17</f>
        <v>0</v>
      </c>
      <c r="I17">
        <f>Bawana_NG!S17</f>
        <v>23.349087926252881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48.34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-30</v>
      </c>
      <c r="AA17" s="75">
        <f>STOA!K17</f>
        <v>53.17</v>
      </c>
      <c r="AB17" s="75">
        <f>-STOA!Q17</f>
        <v>0</v>
      </c>
      <c r="AC17">
        <f t="shared" si="0"/>
        <v>2.094157872132429</v>
      </c>
      <c r="AD17">
        <f t="shared" si="1"/>
        <v>175.61198377179591</v>
      </c>
      <c r="AE17">
        <f>'IDT-1'!E17</f>
        <v>0</v>
      </c>
      <c r="AF17" s="24"/>
      <c r="AG17">
        <f t="shared" si="2"/>
        <v>175.61198377179591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1.18584</v>
      </c>
      <c r="E18">
        <f>GT_NG!S18</f>
        <v>2.0842166232261801</v>
      </c>
      <c r="F18">
        <f>GT_Spot!S18</f>
        <v>0</v>
      </c>
      <c r="G18">
        <f>PPCL_NG!S18</f>
        <v>79.576997094449268</v>
      </c>
      <c r="H18">
        <f>PPCL_Spot!S18</f>
        <v>0</v>
      </c>
      <c r="I18">
        <f>Bawana_NG!S18</f>
        <v>23.349087926252881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48.34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-30</v>
      </c>
      <c r="AA18" s="75">
        <f>STOA!K18</f>
        <v>53.17</v>
      </c>
      <c r="AB18" s="75">
        <f>-STOA!Q18</f>
        <v>0</v>
      </c>
      <c r="AC18">
        <f t="shared" si="0"/>
        <v>2.094157872132429</v>
      </c>
      <c r="AD18">
        <f t="shared" si="1"/>
        <v>175.61198377179591</v>
      </c>
      <c r="AE18">
        <f>'IDT-1'!E18</f>
        <v>0</v>
      </c>
      <c r="AF18" s="24"/>
      <c r="AG18">
        <f t="shared" si="2"/>
        <v>175.61198377179591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1.18584</v>
      </c>
      <c r="E19">
        <f>GT_NG!S19</f>
        <v>2.0842166232261801</v>
      </c>
      <c r="F19">
        <f>GT_Spot!S19</f>
        <v>0</v>
      </c>
      <c r="G19">
        <f>PPCL_NG!S19</f>
        <v>79.576997094449268</v>
      </c>
      <c r="H19">
        <f>PPCL_Spot!S19</f>
        <v>0</v>
      </c>
      <c r="I19">
        <f>Bawana_NG!S19</f>
        <v>23.349087926252881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43.5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-30</v>
      </c>
      <c r="AA19" s="75">
        <f>STOA!K19</f>
        <v>53.17</v>
      </c>
      <c r="AB19" s="75">
        <f>-STOA!Q19</f>
        <v>0</v>
      </c>
      <c r="AC19">
        <f t="shared" si="0"/>
        <v>2.051565872132429</v>
      </c>
      <c r="AD19">
        <f t="shared" si="1"/>
        <v>170.81457577179592</v>
      </c>
      <c r="AE19">
        <f>'IDT-1'!E19</f>
        <v>0</v>
      </c>
      <c r="AF19" s="24"/>
      <c r="AG19">
        <f t="shared" si="2"/>
        <v>170.81457577179592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1.18584</v>
      </c>
      <c r="E20">
        <f>GT_NG!S20</f>
        <v>2.0842166232261801</v>
      </c>
      <c r="F20">
        <f>GT_Spot!S20</f>
        <v>0</v>
      </c>
      <c r="G20">
        <f>PPCL_NG!S20</f>
        <v>79.576997094449268</v>
      </c>
      <c r="H20">
        <f>PPCL_Spot!S20</f>
        <v>0</v>
      </c>
      <c r="I20">
        <f>Bawana_NG!S20</f>
        <v>23.349087926252881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43.5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-30</v>
      </c>
      <c r="AA20" s="75">
        <f>STOA!K20</f>
        <v>53.17</v>
      </c>
      <c r="AB20" s="75">
        <f>-STOA!Q20</f>
        <v>0</v>
      </c>
      <c r="AC20">
        <f t="shared" si="0"/>
        <v>2.051565872132429</v>
      </c>
      <c r="AD20">
        <f t="shared" si="1"/>
        <v>170.81457577179592</v>
      </c>
      <c r="AE20">
        <f>'IDT-1'!E20</f>
        <v>0</v>
      </c>
      <c r="AF20" s="24"/>
      <c r="AG20">
        <f t="shared" si="2"/>
        <v>170.81457577179592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1.18584</v>
      </c>
      <c r="E21">
        <f>GT_NG!S21</f>
        <v>2.0842166232261801</v>
      </c>
      <c r="F21">
        <f>GT_Spot!S21</f>
        <v>0</v>
      </c>
      <c r="G21">
        <f>PPCL_NG!S21</f>
        <v>79.576997094449268</v>
      </c>
      <c r="H21">
        <f>PPCL_Spot!S21</f>
        <v>0</v>
      </c>
      <c r="I21">
        <f>Bawana_NG!S21</f>
        <v>23.349087926252881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43.5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-30</v>
      </c>
      <c r="AA21" s="75">
        <f>STOA!K21</f>
        <v>53.17</v>
      </c>
      <c r="AB21" s="75">
        <f>-STOA!Q21</f>
        <v>0</v>
      </c>
      <c r="AC21">
        <f t="shared" si="0"/>
        <v>2.051565872132429</v>
      </c>
      <c r="AD21">
        <f t="shared" si="1"/>
        <v>170.81457577179592</v>
      </c>
      <c r="AE21">
        <f>'IDT-1'!E21</f>
        <v>0</v>
      </c>
      <c r="AF21" s="24"/>
      <c r="AG21">
        <f t="shared" si="2"/>
        <v>170.81457577179592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1.18584</v>
      </c>
      <c r="E22">
        <f>GT_NG!S22</f>
        <v>2.0842166232261801</v>
      </c>
      <c r="F22">
        <f>GT_Spot!S22</f>
        <v>0</v>
      </c>
      <c r="G22">
        <f>PPCL_NG!S22</f>
        <v>79.576997094449268</v>
      </c>
      <c r="H22">
        <f>PPCL_Spot!S22</f>
        <v>0</v>
      </c>
      <c r="I22">
        <f>Bawana_NG!S22</f>
        <v>23.349087926252881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43.5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-30</v>
      </c>
      <c r="AA22" s="75">
        <f>STOA!K22</f>
        <v>53.17</v>
      </c>
      <c r="AB22" s="75">
        <f>-STOA!Q22</f>
        <v>0</v>
      </c>
      <c r="AC22">
        <f t="shared" si="0"/>
        <v>2.051565872132429</v>
      </c>
      <c r="AD22">
        <f t="shared" si="1"/>
        <v>170.81457577179592</v>
      </c>
      <c r="AE22">
        <f>'IDT-1'!E22</f>
        <v>0</v>
      </c>
      <c r="AF22" s="24"/>
      <c r="AG22">
        <f t="shared" si="2"/>
        <v>170.81457577179592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1.18584</v>
      </c>
      <c r="E23">
        <f>GT_NG!S23</f>
        <v>2.0842166232261801</v>
      </c>
      <c r="F23">
        <f>GT_Spot!S23</f>
        <v>0</v>
      </c>
      <c r="G23">
        <f>PPCL_NG!S23</f>
        <v>79.576997094449268</v>
      </c>
      <c r="H23">
        <f>PPCL_Spot!S23</f>
        <v>0</v>
      </c>
      <c r="I23">
        <f>Bawana_NG!S23</f>
        <v>23.349087926252881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43.5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-30</v>
      </c>
      <c r="AA23" s="75">
        <f>STOA!K23</f>
        <v>53.17</v>
      </c>
      <c r="AB23" s="75">
        <f>-STOA!Q23</f>
        <v>0</v>
      </c>
      <c r="AC23">
        <f t="shared" si="0"/>
        <v>2.1403471473543823</v>
      </c>
      <c r="AD23">
        <f t="shared" si="1"/>
        <v>160.72579449657397</v>
      </c>
      <c r="AE23">
        <f>'IDT-1'!E23</f>
        <v>0</v>
      </c>
      <c r="AF23" s="24"/>
      <c r="AG23">
        <f t="shared" si="2"/>
        <v>160.72579449657397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1.18584</v>
      </c>
      <c r="E24">
        <f>GT_NG!S24</f>
        <v>2.0842166232261801</v>
      </c>
      <c r="F24">
        <f>GT_Spot!S24</f>
        <v>0</v>
      </c>
      <c r="G24">
        <f>PPCL_NG!S24</f>
        <v>79.576997094449268</v>
      </c>
      <c r="H24">
        <f>PPCL_Spot!S24</f>
        <v>0</v>
      </c>
      <c r="I24">
        <f>Bawana_NG!S24</f>
        <v>23.349087926252881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43.5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-30</v>
      </c>
      <c r="AA24" s="75">
        <f>STOA!K24</f>
        <v>53.17</v>
      </c>
      <c r="AB24" s="75">
        <f>-STOA!Q24</f>
        <v>0</v>
      </c>
      <c r="AC24">
        <f t="shared" si="0"/>
        <v>2.1403471473543823</v>
      </c>
      <c r="AD24">
        <f t="shared" si="1"/>
        <v>160.72579449657397</v>
      </c>
      <c r="AE24">
        <f>'IDT-1'!E24</f>
        <v>0</v>
      </c>
      <c r="AF24" s="24"/>
      <c r="AG24">
        <f t="shared" si="2"/>
        <v>160.72579449657397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1.18584</v>
      </c>
      <c r="E25">
        <f>GT_NG!S25</f>
        <v>2.0842166232261801</v>
      </c>
      <c r="F25">
        <f>GT_Spot!S25</f>
        <v>0</v>
      </c>
      <c r="G25">
        <f>PPCL_NG!S25</f>
        <v>79.576997094449268</v>
      </c>
      <c r="H25">
        <f>PPCL_Spot!S25</f>
        <v>0</v>
      </c>
      <c r="I25">
        <f>Bawana_NG!S25</f>
        <v>23.349087926252881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43.5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-30</v>
      </c>
      <c r="AA25" s="75">
        <f>STOA!K25</f>
        <v>53.17</v>
      </c>
      <c r="AB25" s="75">
        <f>-STOA!Q25</f>
        <v>0</v>
      </c>
      <c r="AC25">
        <f t="shared" si="0"/>
        <v>2.1403471473543823</v>
      </c>
      <c r="AD25">
        <f t="shared" si="1"/>
        <v>160.72579449657397</v>
      </c>
      <c r="AE25">
        <f>'IDT-1'!E25</f>
        <v>0</v>
      </c>
      <c r="AF25" s="24"/>
      <c r="AG25">
        <f t="shared" si="2"/>
        <v>160.72579449657397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1.18584</v>
      </c>
      <c r="E26">
        <f>GT_NG!S26</f>
        <v>2.0842166232261801</v>
      </c>
      <c r="F26">
        <f>GT_Spot!S26</f>
        <v>0</v>
      </c>
      <c r="G26">
        <f>PPCL_NG!S26</f>
        <v>79.576997094449268</v>
      </c>
      <c r="H26">
        <f>PPCL_Spot!S26</f>
        <v>0</v>
      </c>
      <c r="I26">
        <f>Bawana_NG!S26</f>
        <v>23.349087926252881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43.5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-30</v>
      </c>
      <c r="AA26" s="75">
        <f>STOA!K26</f>
        <v>53.17</v>
      </c>
      <c r="AB26" s="75">
        <f>-STOA!Q26</f>
        <v>0</v>
      </c>
      <c r="AC26">
        <f t="shared" si="0"/>
        <v>2.1403471473543823</v>
      </c>
      <c r="AD26">
        <f t="shared" si="1"/>
        <v>160.72579449657397</v>
      </c>
      <c r="AE26">
        <f>'IDT-1'!E26</f>
        <v>0</v>
      </c>
      <c r="AF26" s="24"/>
      <c r="AG26">
        <f t="shared" si="2"/>
        <v>160.72579449657397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1.18584</v>
      </c>
      <c r="E27">
        <f>GT_NG!S27</f>
        <v>2.0842166232261801</v>
      </c>
      <c r="F27">
        <f>GT_Spot!S27</f>
        <v>0</v>
      </c>
      <c r="G27">
        <f>PPCL_NG!S27</f>
        <v>79.576997094449268</v>
      </c>
      <c r="H27">
        <f>PPCL_Spot!S27</f>
        <v>0</v>
      </c>
      <c r="I27">
        <f>Bawana_NG!S27</f>
        <v>23.349087926252881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100.35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-20</v>
      </c>
      <c r="AA27" s="75">
        <f>STOA!K27</f>
        <v>53.17</v>
      </c>
      <c r="AB27" s="75">
        <f>-STOA!Q27</f>
        <v>0</v>
      </c>
      <c r="AC27">
        <f t="shared" si="0"/>
        <v>2.5518458721324291</v>
      </c>
      <c r="AD27">
        <f t="shared" si="1"/>
        <v>227.16429577179591</v>
      </c>
      <c r="AE27">
        <f>'IDT-1'!E27</f>
        <v>0</v>
      </c>
      <c r="AF27" s="24"/>
      <c r="AG27">
        <f t="shared" si="2"/>
        <v>227.16429577179591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1.18584</v>
      </c>
      <c r="E28">
        <f>GT_NG!S28</f>
        <v>2.0842166232261801</v>
      </c>
      <c r="F28">
        <f>GT_Spot!S28</f>
        <v>0</v>
      </c>
      <c r="G28">
        <f>PPCL_NG!S28</f>
        <v>79.576997094449268</v>
      </c>
      <c r="H28">
        <f>PPCL_Spot!S28</f>
        <v>0</v>
      </c>
      <c r="I28">
        <f>Bawana_NG!S28</f>
        <v>23.349087926252881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14.52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-20</v>
      </c>
      <c r="AA28" s="75">
        <f>STOA!K28</f>
        <v>53.17</v>
      </c>
      <c r="AB28" s="75">
        <f>-STOA!Q28</f>
        <v>0</v>
      </c>
      <c r="AC28">
        <f t="shared" si="0"/>
        <v>1.7077605969104759</v>
      </c>
      <c r="AD28">
        <f t="shared" si="1"/>
        <v>152.17838104701787</v>
      </c>
      <c r="AE28">
        <f>'IDT-1'!E28</f>
        <v>0</v>
      </c>
      <c r="AF28" s="24"/>
      <c r="AG28">
        <f t="shared" si="2"/>
        <v>152.17838104701787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1.18584</v>
      </c>
      <c r="E29">
        <f>GT_NG!S29</f>
        <v>2.0842166232261801</v>
      </c>
      <c r="F29">
        <f>GT_Spot!S29</f>
        <v>0</v>
      </c>
      <c r="G29">
        <f>PPCL_NG!S29</f>
        <v>79.576997094449268</v>
      </c>
      <c r="H29">
        <f>PPCL_Spot!S29</f>
        <v>0</v>
      </c>
      <c r="I29">
        <f>Bawana_NG!S29</f>
        <v>23.349087926252881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14.52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-20</v>
      </c>
      <c r="AA29" s="75">
        <f>STOA!K29</f>
        <v>53.17</v>
      </c>
      <c r="AB29" s="75">
        <f>-STOA!Q29</f>
        <v>0</v>
      </c>
      <c r="AC29">
        <f t="shared" si="0"/>
        <v>1.7077605969104759</v>
      </c>
      <c r="AD29">
        <f t="shared" si="1"/>
        <v>152.17838104701787</v>
      </c>
      <c r="AE29">
        <f>'IDT-1'!E29</f>
        <v>0</v>
      </c>
      <c r="AF29" s="24"/>
      <c r="AG29">
        <f t="shared" si="2"/>
        <v>152.17838104701787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1.18584</v>
      </c>
      <c r="E30">
        <f>GT_NG!S30</f>
        <v>2.0842166232261801</v>
      </c>
      <c r="F30">
        <f>GT_Spot!S30</f>
        <v>0</v>
      </c>
      <c r="G30">
        <f>PPCL_NG!S30</f>
        <v>79.576997094449268</v>
      </c>
      <c r="H30">
        <f>PPCL_Spot!S30</f>
        <v>0</v>
      </c>
      <c r="I30">
        <f>Bawana_NG!S30</f>
        <v>23.349087926252881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14.52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-20</v>
      </c>
      <c r="AA30" s="75">
        <f>STOA!K30</f>
        <v>53.17</v>
      </c>
      <c r="AB30" s="75">
        <f>-STOA!Q30</f>
        <v>0</v>
      </c>
      <c r="AC30">
        <f t="shared" si="0"/>
        <v>1.7077605969104759</v>
      </c>
      <c r="AD30">
        <f t="shared" si="1"/>
        <v>152.17838104701787</v>
      </c>
      <c r="AE30">
        <f>'IDT-1'!E30</f>
        <v>0</v>
      </c>
      <c r="AF30" s="24"/>
      <c r="AG30">
        <f t="shared" si="2"/>
        <v>152.17838104701787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1.18584</v>
      </c>
      <c r="E31">
        <f>GT_NG!S31</f>
        <v>2.0842166232261801</v>
      </c>
      <c r="F31">
        <f>GT_Spot!S31</f>
        <v>0</v>
      </c>
      <c r="G31">
        <f>PPCL_NG!S31</f>
        <v>79.576997094449268</v>
      </c>
      <c r="H31">
        <f>PPCL_Spot!S31</f>
        <v>0</v>
      </c>
      <c r="I31">
        <f>Bawana_NG!S31</f>
        <v>23.349087926252881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114.61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53.17</v>
      </c>
      <c r="AB31" s="75">
        <f>-STOA!Q31</f>
        <v>0</v>
      </c>
      <c r="AC31">
        <f t="shared" si="0"/>
        <v>2.8016276574431633</v>
      </c>
      <c r="AD31">
        <f t="shared" si="1"/>
        <v>227.17451398648515</v>
      </c>
      <c r="AE31">
        <f>'IDT-1'!E31</f>
        <v>0</v>
      </c>
      <c r="AF31" s="24"/>
      <c r="AG31">
        <f t="shared" si="2"/>
        <v>227.17451398648515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-44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1.18584</v>
      </c>
      <c r="E32">
        <f>GT_NG!S32</f>
        <v>2.0839857651245555</v>
      </c>
      <c r="F32">
        <f>GT_Spot!S32</f>
        <v>0</v>
      </c>
      <c r="G32">
        <f>PPCL_NG!S32</f>
        <v>79.576997094449268</v>
      </c>
      <c r="H32">
        <f>PPCL_Spot!S32</f>
        <v>0</v>
      </c>
      <c r="I32">
        <f>Bawana_NG!S32</f>
        <v>23.349087926252881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76.87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53.17</v>
      </c>
      <c r="AB32" s="75">
        <f>-STOA!Q32</f>
        <v>0</v>
      </c>
      <c r="AC32">
        <f t="shared" si="0"/>
        <v>2.4606354983696743</v>
      </c>
      <c r="AD32">
        <f t="shared" si="1"/>
        <v>190.77527528745705</v>
      </c>
      <c r="AE32">
        <f>'IDT-1'!E32</f>
        <v>0</v>
      </c>
      <c r="AF32" s="24"/>
      <c r="AG32">
        <f t="shared" si="2"/>
        <v>190.77527528745705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-43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1.18584</v>
      </c>
      <c r="E33">
        <f>GT_NG!S33</f>
        <v>2.0839857651245555</v>
      </c>
      <c r="F33">
        <f>GT_Spot!S33</f>
        <v>0</v>
      </c>
      <c r="G33">
        <f>PPCL_NG!S33</f>
        <v>79.576997094449268</v>
      </c>
      <c r="H33">
        <f>PPCL_Spot!S33</f>
        <v>0</v>
      </c>
      <c r="I33">
        <f>Bawana_NG!S33</f>
        <v>23.349087926252881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43.5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53.17</v>
      </c>
      <c r="AB33" s="75">
        <f>-STOA!Q33</f>
        <v>0</v>
      </c>
      <c r="AC33">
        <f t="shared" si="0"/>
        <v>2.1581013708474788</v>
      </c>
      <c r="AD33">
        <f t="shared" si="1"/>
        <v>158.70780941497924</v>
      </c>
      <c r="AE33">
        <f>'IDT-1'!E33</f>
        <v>0</v>
      </c>
      <c r="AF33" s="24"/>
      <c r="AG33">
        <f t="shared" si="2"/>
        <v>158.70780941497924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-42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1.18584</v>
      </c>
      <c r="E34">
        <f>GT_NG!S34</f>
        <v>2.0839857651245555</v>
      </c>
      <c r="F34">
        <f>GT_Spot!S34</f>
        <v>0</v>
      </c>
      <c r="G34">
        <f>PPCL_NG!S34</f>
        <v>79.576997094449268</v>
      </c>
      <c r="H34">
        <f>PPCL_Spot!S34</f>
        <v>0</v>
      </c>
      <c r="I34">
        <f>Bawana_NG!S34</f>
        <v>23.349087926252881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46.68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53.17</v>
      </c>
      <c r="AB34" s="75">
        <f>-STOA!Q34</f>
        <v>0</v>
      </c>
      <c r="AC34">
        <f t="shared" si="0"/>
        <v>2.1594509882808928</v>
      </c>
      <c r="AD34">
        <f t="shared" si="1"/>
        <v>164.88645979754583</v>
      </c>
      <c r="AE34">
        <f>'IDT-1'!E34</f>
        <v>0</v>
      </c>
      <c r="AF34" s="24"/>
      <c r="AG34">
        <f t="shared" si="2"/>
        <v>164.88645979754583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-39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1.18584</v>
      </c>
      <c r="E35">
        <f>GT_NG!S35</f>
        <v>2.0840979453982551</v>
      </c>
      <c r="F35">
        <f>GT_Spot!S35</f>
        <v>0</v>
      </c>
      <c r="G35">
        <f>PPCL_NG!S35</f>
        <v>79.576997094449268</v>
      </c>
      <c r="H35">
        <f>PPCL_Spot!S35</f>
        <v>0</v>
      </c>
      <c r="I35">
        <f>Bawana_NG!S35</f>
        <v>23.349087926252881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66.010000000000005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53.17</v>
      </c>
      <c r="AB35" s="75">
        <f>-STOA!Q35</f>
        <v>0</v>
      </c>
      <c r="AC35">
        <f t="shared" si="0"/>
        <v>2.3295559754673012</v>
      </c>
      <c r="AD35">
        <f t="shared" si="1"/>
        <v>184.04646699063312</v>
      </c>
      <c r="AE35">
        <f>'IDT-1'!E35</f>
        <v>0</v>
      </c>
      <c r="AF35" s="24"/>
      <c r="AG35">
        <f t="shared" si="2"/>
        <v>184.04646699063312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-39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1.1421000000000001</v>
      </c>
      <c r="E36">
        <f>GT_NG!S36</f>
        <v>2.0840979453982551</v>
      </c>
      <c r="F36">
        <f>GT_Spot!S36</f>
        <v>0</v>
      </c>
      <c r="G36">
        <f>PPCL_NG!S36</f>
        <v>79.576997094449268</v>
      </c>
      <c r="H36">
        <f>PPCL_Spot!S36</f>
        <v>0</v>
      </c>
      <c r="I36">
        <f>Bawana_NG!S36</f>
        <v>23.349087926252881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68.45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53.17</v>
      </c>
      <c r="AB36" s="75">
        <f>-STOA!Q36</f>
        <v>0</v>
      </c>
      <c r="AC36">
        <f t="shared" si="0"/>
        <v>2.3328868084229106</v>
      </c>
      <c r="AD36">
        <f t="shared" si="1"/>
        <v>188.43939615767752</v>
      </c>
      <c r="AE36">
        <f>'IDT-1'!E36</f>
        <v>0</v>
      </c>
      <c r="AF36" s="24"/>
      <c r="AG36">
        <f t="shared" si="2"/>
        <v>188.43939615767752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-37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1.1421000000000001</v>
      </c>
      <c r="E37">
        <f>GT_NG!S37</f>
        <v>2.0840979453982551</v>
      </c>
      <c r="F37">
        <f>GT_Spot!S37</f>
        <v>0</v>
      </c>
      <c r="G37">
        <f>PPCL_NG!S37</f>
        <v>79.576997094449268</v>
      </c>
      <c r="H37">
        <f>PPCL_Spot!S37</f>
        <v>0</v>
      </c>
      <c r="I37">
        <f>Bawana_NG!S37</f>
        <v>23.349087926252881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73.41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53.17</v>
      </c>
      <c r="AB37" s="75">
        <f>-STOA!Q37</f>
        <v>0</v>
      </c>
      <c r="AC37">
        <f t="shared" si="0"/>
        <v>2.3410222983341291</v>
      </c>
      <c r="AD37">
        <f t="shared" si="1"/>
        <v>197.39126066776626</v>
      </c>
      <c r="AE37">
        <f>'IDT-1'!E37</f>
        <v>0</v>
      </c>
      <c r="AF37" s="24"/>
      <c r="AG37">
        <f t="shared" si="2"/>
        <v>197.39126066776626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-33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1.1421000000000001</v>
      </c>
      <c r="E38">
        <f>GT_NG!S38</f>
        <v>2.0840979453982551</v>
      </c>
      <c r="F38">
        <f>GT_Spot!S38</f>
        <v>0</v>
      </c>
      <c r="G38">
        <f>PPCL_NG!S38</f>
        <v>79.576997094449268</v>
      </c>
      <c r="H38">
        <f>PPCL_Spot!S38</f>
        <v>0</v>
      </c>
      <c r="I38">
        <f>Bawana_NG!S38</f>
        <v>23.349087926252881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73.41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53.17</v>
      </c>
      <c r="AB38" s="75">
        <f>-STOA!Q38</f>
        <v>0</v>
      </c>
      <c r="AC38">
        <f t="shared" si="0"/>
        <v>2.3232660432897383</v>
      </c>
      <c r="AD38">
        <f t="shared" si="1"/>
        <v>199.40901692281065</v>
      </c>
      <c r="AE38">
        <f>'IDT-1'!E38</f>
        <v>0</v>
      </c>
      <c r="AF38" s="24"/>
      <c r="AG38">
        <f t="shared" si="2"/>
        <v>199.40901692281065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-31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1.1421000000000001</v>
      </c>
      <c r="E39">
        <f>GT_NG!S39</f>
        <v>2.0665353222628764</v>
      </c>
      <c r="F39">
        <f>GT_Spot!S39</f>
        <v>0</v>
      </c>
      <c r="G39">
        <f>PPCL_NG!S39</f>
        <v>79.576997094449268</v>
      </c>
      <c r="H39">
        <f>PPCL_Spot!S39</f>
        <v>0</v>
      </c>
      <c r="I39">
        <f>Bawana_NG!S39</f>
        <v>23.349087926252881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43.5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106.34</v>
      </c>
      <c r="AB39" s="75">
        <f>-STOA!Q39</f>
        <v>0</v>
      </c>
      <c r="AC39">
        <f t="shared" si="0"/>
        <v>2.9894621233603038</v>
      </c>
      <c r="AD39">
        <f t="shared" si="1"/>
        <v>169.9852582196047</v>
      </c>
      <c r="AE39">
        <f>'IDT-1'!E39</f>
        <v>0</v>
      </c>
      <c r="AF39" s="24"/>
      <c r="AG39">
        <f t="shared" si="2"/>
        <v>169.9852582196047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-83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1.1421000000000001</v>
      </c>
      <c r="E40">
        <f>GT_NG!S40</f>
        <v>2.0665353222628764</v>
      </c>
      <c r="F40">
        <f>GT_Spot!S40</f>
        <v>0</v>
      </c>
      <c r="G40">
        <f>PPCL_NG!S40</f>
        <v>79.576997094449268</v>
      </c>
      <c r="H40">
        <f>PPCL_Spot!S40</f>
        <v>0</v>
      </c>
      <c r="I40">
        <f>Bawana_NG!S40</f>
        <v>23.349087926252881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43.5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106.34</v>
      </c>
      <c r="AB40" s="75">
        <f>-STOA!Q40</f>
        <v>0</v>
      </c>
      <c r="AC40">
        <f t="shared" si="0"/>
        <v>2.9628277407937178</v>
      </c>
      <c r="AD40">
        <f t="shared" si="1"/>
        <v>173.01189260217129</v>
      </c>
      <c r="AE40">
        <f>'IDT-1'!E40</f>
        <v>0</v>
      </c>
      <c r="AF40" s="24"/>
      <c r="AG40">
        <f t="shared" si="2"/>
        <v>173.01189260217129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-80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1.1421000000000001</v>
      </c>
      <c r="E41">
        <f>GT_NG!S41</f>
        <v>2.0665353222628764</v>
      </c>
      <c r="F41">
        <f>GT_Spot!S41</f>
        <v>0</v>
      </c>
      <c r="G41">
        <f>PPCL_NG!S41</f>
        <v>79.576997094449268</v>
      </c>
      <c r="H41">
        <f>PPCL_Spot!S41</f>
        <v>0</v>
      </c>
      <c r="I41">
        <f>Bawana_NG!S41</f>
        <v>23.349087926252881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43.5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106.34</v>
      </c>
      <c r="AB41" s="75">
        <f>-STOA!Q41</f>
        <v>0</v>
      </c>
      <c r="AC41">
        <f t="shared" si="0"/>
        <v>2.9450714857493274</v>
      </c>
      <c r="AD41">
        <f t="shared" si="1"/>
        <v>175.02964885721568</v>
      </c>
      <c r="AE41">
        <f>'IDT-1'!E41</f>
        <v>0</v>
      </c>
      <c r="AF41" s="24"/>
      <c r="AG41">
        <f t="shared" si="2"/>
        <v>175.02964885721568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-78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1.1421000000000001</v>
      </c>
      <c r="E42">
        <f>GT_NG!S42</f>
        <v>2.0665353222628764</v>
      </c>
      <c r="F42">
        <f>GT_Spot!S42</f>
        <v>0</v>
      </c>
      <c r="G42">
        <f>PPCL_NG!S42</f>
        <v>79.576997094449268</v>
      </c>
      <c r="H42">
        <f>PPCL_Spot!S42</f>
        <v>0</v>
      </c>
      <c r="I42">
        <f>Bawana_NG!S42</f>
        <v>23.349087926252881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43.5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106.34</v>
      </c>
      <c r="AB42" s="75">
        <f>-STOA!Q42</f>
        <v>0</v>
      </c>
      <c r="AC42">
        <f t="shared" si="0"/>
        <v>2.9095589756605462</v>
      </c>
      <c r="AD42">
        <f t="shared" si="1"/>
        <v>179.06516136730446</v>
      </c>
      <c r="AE42">
        <f>'IDT-1'!E42</f>
        <v>0</v>
      </c>
      <c r="AF42" s="24"/>
      <c r="AG42">
        <f t="shared" si="2"/>
        <v>179.06516136730446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-74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1.1421000000000001</v>
      </c>
      <c r="E43">
        <f>GT_NG!S43</f>
        <v>2.0665353222628764</v>
      </c>
      <c r="F43">
        <f>GT_Spot!S43</f>
        <v>0</v>
      </c>
      <c r="G43">
        <f>PPCL_NG!S43</f>
        <v>79.576997094449268</v>
      </c>
      <c r="H43">
        <f>PPCL_Spot!S43</f>
        <v>0</v>
      </c>
      <c r="I43">
        <f>Bawana_NG!S43</f>
        <v>23.349087926252881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73.41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106.34</v>
      </c>
      <c r="AB43" s="75">
        <f>-STOA!Q43</f>
        <v>0</v>
      </c>
      <c r="AC43">
        <f t="shared" si="0"/>
        <v>3.1550107206161551</v>
      </c>
      <c r="AD43">
        <f t="shared" si="1"/>
        <v>210.72970962234885</v>
      </c>
      <c r="AE43">
        <f>'IDT-1'!E43</f>
        <v>0</v>
      </c>
      <c r="AF43" s="24"/>
      <c r="AG43">
        <f t="shared" si="2"/>
        <v>210.72970962234885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-72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1.1421000000000001</v>
      </c>
      <c r="E44">
        <f>GT_NG!S44</f>
        <v>2.0665353222628764</v>
      </c>
      <c r="F44">
        <f>GT_Spot!S44</f>
        <v>0</v>
      </c>
      <c r="G44">
        <f>PPCL_NG!S44</f>
        <v>79.576997094449268</v>
      </c>
      <c r="H44">
        <f>PPCL_Spot!S44</f>
        <v>0</v>
      </c>
      <c r="I44">
        <f>Bawana_NG!S44</f>
        <v>23.349087926252881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73.41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106.34</v>
      </c>
      <c r="AB44" s="75">
        <f>-STOA!Q44</f>
        <v>0</v>
      </c>
      <c r="AC44">
        <f t="shared" si="0"/>
        <v>3.1194982105273739</v>
      </c>
      <c r="AD44">
        <f t="shared" si="1"/>
        <v>214.76522213243763</v>
      </c>
      <c r="AE44">
        <f>'IDT-1'!E44</f>
        <v>0</v>
      </c>
      <c r="AF44" s="24"/>
      <c r="AG44">
        <f t="shared" si="2"/>
        <v>214.76522213243763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-68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1.1421000000000001</v>
      </c>
      <c r="E45">
        <f>GT_NG!S45</f>
        <v>2.0665353222628764</v>
      </c>
      <c r="F45">
        <f>GT_Spot!S45</f>
        <v>0</v>
      </c>
      <c r="G45">
        <f>PPCL_NG!S45</f>
        <v>79.576997094449268</v>
      </c>
      <c r="H45">
        <f>PPCL_Spot!S45</f>
        <v>0</v>
      </c>
      <c r="I45">
        <f>Bawana_NG!S45</f>
        <v>23.349087926252881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73.41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106.34</v>
      </c>
      <c r="AB45" s="75">
        <f>-STOA!Q45</f>
        <v>0</v>
      </c>
      <c r="AC45">
        <f t="shared" si="0"/>
        <v>3.1106200830051787</v>
      </c>
      <c r="AD45">
        <f t="shared" si="1"/>
        <v>215.77410025995982</v>
      </c>
      <c r="AE45">
        <f>'IDT-1'!E45</f>
        <v>0</v>
      </c>
      <c r="AF45" s="24"/>
      <c r="AG45">
        <f t="shared" si="2"/>
        <v>215.77410025995982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-67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1.1421000000000001</v>
      </c>
      <c r="E46">
        <f>GT_NG!S46</f>
        <v>2.0665353222628764</v>
      </c>
      <c r="F46">
        <f>GT_Spot!S46</f>
        <v>0</v>
      </c>
      <c r="G46">
        <f>PPCL_NG!S46</f>
        <v>79.576997094449268</v>
      </c>
      <c r="H46">
        <f>PPCL_Spot!S46</f>
        <v>0</v>
      </c>
      <c r="I46">
        <f>Bawana_NG!S46</f>
        <v>23.349087926252881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73.41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106.34</v>
      </c>
      <c r="AB46" s="75">
        <f>-STOA!Q46</f>
        <v>0</v>
      </c>
      <c r="AC46">
        <f t="shared" si="0"/>
        <v>3.0839857004385927</v>
      </c>
      <c r="AD46">
        <f t="shared" si="1"/>
        <v>218.80073464252641</v>
      </c>
      <c r="AE46">
        <f>'IDT-1'!E46</f>
        <v>0</v>
      </c>
      <c r="AF46" s="24"/>
      <c r="AG46">
        <f t="shared" si="2"/>
        <v>218.80073464252641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-64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1.1421000000000001</v>
      </c>
      <c r="E47">
        <f>GT_NG!S47</f>
        <v>2.0665353222628764</v>
      </c>
      <c r="F47">
        <f>GT_Spot!S47</f>
        <v>0</v>
      </c>
      <c r="G47">
        <f>PPCL_NG!S47</f>
        <v>79.576997094449268</v>
      </c>
      <c r="H47">
        <f>PPCL_Spot!S47</f>
        <v>0</v>
      </c>
      <c r="I47">
        <f>Bawana_NG!S47</f>
        <v>23.349087926252881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73.41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106.34</v>
      </c>
      <c r="AB47" s="75">
        <f>-STOA!Q47</f>
        <v>0</v>
      </c>
      <c r="AC47">
        <f t="shared" si="0"/>
        <v>3.0573513178720066</v>
      </c>
      <c r="AD47">
        <f t="shared" si="1"/>
        <v>221.82736902509299</v>
      </c>
      <c r="AE47">
        <f>'IDT-1'!E47</f>
        <v>0</v>
      </c>
      <c r="AF47" s="24"/>
      <c r="AG47">
        <f t="shared" si="2"/>
        <v>221.82736902509299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-61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1.1421000000000001</v>
      </c>
      <c r="E48">
        <f>GT_NG!S48</f>
        <v>2.066145380828265</v>
      </c>
      <c r="F48">
        <f>GT_Spot!S48</f>
        <v>0</v>
      </c>
      <c r="G48">
        <f>PPCL_NG!S48</f>
        <v>79.576997094449268</v>
      </c>
      <c r="H48">
        <f>PPCL_Spot!S48</f>
        <v>0</v>
      </c>
      <c r="I48">
        <f>Bawana_NG!S48</f>
        <v>23.349087926252881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73.41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106.34</v>
      </c>
      <c r="AB48" s="75">
        <f>-STOA!Q48</f>
        <v>0</v>
      </c>
      <c r="AC48">
        <f t="shared" si="0"/>
        <v>3.0307135038207962</v>
      </c>
      <c r="AD48">
        <f t="shared" si="1"/>
        <v>224.8536168977096</v>
      </c>
      <c r="AE48">
        <f>'IDT-1'!E48</f>
        <v>0</v>
      </c>
      <c r="AF48" s="24"/>
      <c r="AG48">
        <f t="shared" si="2"/>
        <v>224.8536168977096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-58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1.1664000000000001</v>
      </c>
      <c r="E49">
        <f>GT_NG!S49</f>
        <v>2.066145380828265</v>
      </c>
      <c r="F49">
        <f>GT_Spot!S49</f>
        <v>0</v>
      </c>
      <c r="G49">
        <f>PPCL_NG!S49</f>
        <v>79.576997094449268</v>
      </c>
      <c r="H49">
        <f>PPCL_Spot!S49</f>
        <v>0</v>
      </c>
      <c r="I49">
        <f>Bawana_NG!S49</f>
        <v>23.349087926252881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73.41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106.34</v>
      </c>
      <c r="AB49" s="75">
        <f>-STOA!Q49</f>
        <v>0</v>
      </c>
      <c r="AC49">
        <f t="shared" si="0"/>
        <v>2.9954148337320152</v>
      </c>
      <c r="AD49">
        <f t="shared" si="1"/>
        <v>228.91321556779843</v>
      </c>
      <c r="AE49">
        <f>'IDT-1'!E49</f>
        <v>0</v>
      </c>
      <c r="AF49" s="24"/>
      <c r="AG49">
        <f t="shared" si="2"/>
        <v>228.91321556779843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-54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1.1664000000000001</v>
      </c>
      <c r="E50">
        <f>GT_NG!S50</f>
        <v>2.066145380828265</v>
      </c>
      <c r="F50">
        <f>GT_Spot!S50</f>
        <v>0</v>
      </c>
      <c r="G50">
        <f>PPCL_NG!S50</f>
        <v>79.576997094449268</v>
      </c>
      <c r="H50">
        <f>PPCL_Spot!S50</f>
        <v>0</v>
      </c>
      <c r="I50">
        <f>Bawana_NG!S50</f>
        <v>23.349087926252881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73.41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106.34</v>
      </c>
      <c r="AB50" s="75">
        <f>-STOA!Q50</f>
        <v>0</v>
      </c>
      <c r="AC50">
        <f t="shared" si="0"/>
        <v>2.9865367062098196</v>
      </c>
      <c r="AD50">
        <f t="shared" si="1"/>
        <v>229.92209369532063</v>
      </c>
      <c r="AE50">
        <f>'IDT-1'!E50</f>
        <v>0</v>
      </c>
      <c r="AF50" s="24"/>
      <c r="AG50">
        <f t="shared" si="2"/>
        <v>229.92209369532063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-53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1.1664000000000001</v>
      </c>
      <c r="E51">
        <f>GT_NG!S51</f>
        <v>2.066145380828265</v>
      </c>
      <c r="F51">
        <f>GT_Spot!S51</f>
        <v>0</v>
      </c>
      <c r="G51">
        <f>PPCL_NG!S51</f>
        <v>79.576997094449268</v>
      </c>
      <c r="H51">
        <f>PPCL_Spot!S51</f>
        <v>0</v>
      </c>
      <c r="I51">
        <f>Bawana_NG!S51</f>
        <v>23.349087926252881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73.41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106.34</v>
      </c>
      <c r="AB51" s="75">
        <f>-STOA!Q51</f>
        <v>0</v>
      </c>
      <c r="AC51">
        <f t="shared" si="0"/>
        <v>2.9776585786876244</v>
      </c>
      <c r="AD51">
        <f t="shared" si="1"/>
        <v>230.93097182284282</v>
      </c>
      <c r="AE51">
        <f>'IDT-1'!E51</f>
        <v>0</v>
      </c>
      <c r="AF51" s="24"/>
      <c r="AG51">
        <f t="shared" si="2"/>
        <v>230.93097182284282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-52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1.1664000000000001</v>
      </c>
      <c r="E52">
        <f>GT_NG!S52</f>
        <v>2.066145380828265</v>
      </c>
      <c r="F52">
        <f>GT_Spot!S52</f>
        <v>0</v>
      </c>
      <c r="G52">
        <f>PPCL_NG!S52</f>
        <v>79.576997094449268</v>
      </c>
      <c r="H52">
        <f>PPCL_Spot!S52</f>
        <v>0</v>
      </c>
      <c r="I52">
        <f>Bawana_NG!S52</f>
        <v>23.349087926252881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73.41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106.34</v>
      </c>
      <c r="AB52" s="75">
        <f>-STOA!Q52</f>
        <v>0</v>
      </c>
      <c r="AC52">
        <f t="shared" si="0"/>
        <v>2.9687804511654292</v>
      </c>
      <c r="AD52">
        <f t="shared" si="1"/>
        <v>231.93984995036502</v>
      </c>
      <c r="AE52">
        <f>'IDT-1'!E52</f>
        <v>0</v>
      </c>
      <c r="AF52" s="24"/>
      <c r="AG52">
        <f t="shared" si="2"/>
        <v>231.93984995036502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-51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1.1664000000000001</v>
      </c>
      <c r="E53">
        <f>GT_NG!S53</f>
        <v>2.066145380828265</v>
      </c>
      <c r="F53">
        <f>GT_Spot!S53</f>
        <v>0</v>
      </c>
      <c r="G53">
        <f>PPCL_NG!S53</f>
        <v>79.576997094449268</v>
      </c>
      <c r="H53">
        <f>PPCL_Spot!S53</f>
        <v>0</v>
      </c>
      <c r="I53">
        <f>Bawana_NG!S53</f>
        <v>23.349087926252881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73.41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106.34</v>
      </c>
      <c r="AB53" s="75">
        <f>-STOA!Q53</f>
        <v>0</v>
      </c>
      <c r="AC53">
        <f t="shared" si="0"/>
        <v>2.9687804511654292</v>
      </c>
      <c r="AD53">
        <f t="shared" si="1"/>
        <v>231.93984995036502</v>
      </c>
      <c r="AE53">
        <f>'IDT-1'!E53</f>
        <v>0</v>
      </c>
      <c r="AF53" s="24"/>
      <c r="AG53">
        <f t="shared" si="2"/>
        <v>231.93984995036502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-51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1.1664000000000001</v>
      </c>
      <c r="E54">
        <f>GT_NG!S54</f>
        <v>2.066145380828265</v>
      </c>
      <c r="F54">
        <f>GT_Spot!S54</f>
        <v>0</v>
      </c>
      <c r="G54">
        <f>PPCL_NG!S54</f>
        <v>79.576997094449268</v>
      </c>
      <c r="H54">
        <f>PPCL_Spot!S54</f>
        <v>0</v>
      </c>
      <c r="I54">
        <f>Bawana_NG!S54</f>
        <v>23.349087926252881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73.41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106.34</v>
      </c>
      <c r="AB54" s="75">
        <f>-STOA!Q54</f>
        <v>0</v>
      </c>
      <c r="AC54">
        <f t="shared" si="0"/>
        <v>2.959902323643234</v>
      </c>
      <c r="AD54">
        <f t="shared" si="1"/>
        <v>232.94872807788721</v>
      </c>
      <c r="AE54">
        <f>'IDT-1'!E54</f>
        <v>0</v>
      </c>
      <c r="AF54" s="24"/>
      <c r="AG54">
        <f t="shared" si="2"/>
        <v>232.94872807788721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-50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1.1664000000000001</v>
      </c>
      <c r="E55">
        <f>GT_NG!S55</f>
        <v>2.066145380828265</v>
      </c>
      <c r="F55">
        <f>GT_Spot!S55</f>
        <v>0</v>
      </c>
      <c r="G55">
        <f>PPCL_NG!S55</f>
        <v>79.576997094449268</v>
      </c>
      <c r="H55">
        <f>PPCL_Spot!S55</f>
        <v>0</v>
      </c>
      <c r="I55">
        <f>Bawana_NG!S55</f>
        <v>23.349087926252881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74.75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106.34</v>
      </c>
      <c r="AB55" s="75">
        <f>-STOA!Q55</f>
        <v>0</v>
      </c>
      <c r="AC55">
        <f t="shared" si="0"/>
        <v>2.9628161961210382</v>
      </c>
      <c r="AD55">
        <f t="shared" si="1"/>
        <v>235.28581420540939</v>
      </c>
      <c r="AE55">
        <f>'IDT-1'!E55</f>
        <v>0</v>
      </c>
      <c r="AF55" s="24"/>
      <c r="AG55">
        <f t="shared" si="2"/>
        <v>235.28581420540939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-49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1.1664000000000001</v>
      </c>
      <c r="E56">
        <f>GT_NG!S56</f>
        <v>2.0657321801371902</v>
      </c>
      <c r="F56">
        <f>GT_Spot!S56</f>
        <v>0</v>
      </c>
      <c r="G56">
        <f>PPCL_NG!S56</f>
        <v>79.576997094449268</v>
      </c>
      <c r="H56">
        <f>PPCL_Spot!S56</f>
        <v>0</v>
      </c>
      <c r="I56">
        <f>Bawana_NG!S56</f>
        <v>23.349087926252881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74.75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106.34</v>
      </c>
      <c r="AB56" s="75">
        <f>-STOA!Q56</f>
        <v>0</v>
      </c>
      <c r="AC56">
        <f t="shared" si="0"/>
        <v>2.9539344324327619</v>
      </c>
      <c r="AD56">
        <f t="shared" si="1"/>
        <v>236.29428276840659</v>
      </c>
      <c r="AE56">
        <f>'IDT-1'!E56</f>
        <v>0</v>
      </c>
      <c r="AF56" s="24"/>
      <c r="AG56">
        <f t="shared" si="2"/>
        <v>236.29428276840659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-48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1.1664000000000001</v>
      </c>
      <c r="E57">
        <f>GT_NG!S57</f>
        <v>2.0657321801371902</v>
      </c>
      <c r="F57">
        <f>GT_Spot!S57</f>
        <v>0</v>
      </c>
      <c r="G57">
        <f>PPCL_NG!S57</f>
        <v>79.576997094449268</v>
      </c>
      <c r="H57">
        <f>PPCL_Spot!S57</f>
        <v>0</v>
      </c>
      <c r="I57">
        <f>Bawana_NG!S57</f>
        <v>23.349087926252881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74.75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106.34</v>
      </c>
      <c r="AB57" s="75">
        <f>-STOA!Q57</f>
        <v>0</v>
      </c>
      <c r="AC57">
        <f t="shared" si="0"/>
        <v>3.2025220030542307</v>
      </c>
      <c r="AD57">
        <f t="shared" si="1"/>
        <v>208.04569519778511</v>
      </c>
      <c r="AE57">
        <f>'IDT-1'!E57</f>
        <v>0</v>
      </c>
      <c r="AF57" s="24"/>
      <c r="AG57">
        <f t="shared" si="2"/>
        <v>208.04569519778511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-76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1.1664000000000001</v>
      </c>
      <c r="E58">
        <f>GT_NG!S58</f>
        <v>2.0657321801371902</v>
      </c>
      <c r="F58">
        <f>GT_Spot!S58</f>
        <v>0</v>
      </c>
      <c r="G58">
        <f>PPCL_NG!S58</f>
        <v>79.576997094449268</v>
      </c>
      <c r="H58">
        <f>PPCL_Spot!S58</f>
        <v>0</v>
      </c>
      <c r="I58">
        <f>Bawana_NG!S58</f>
        <v>23.349087926252881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74.75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106.34</v>
      </c>
      <c r="AB58" s="75">
        <f>-STOA!Q58</f>
        <v>0</v>
      </c>
      <c r="AC58">
        <f t="shared" si="0"/>
        <v>3.2114001305764264</v>
      </c>
      <c r="AD58">
        <f t="shared" si="1"/>
        <v>207.03681707026291</v>
      </c>
      <c r="AE58">
        <f>'IDT-1'!E58</f>
        <v>0</v>
      </c>
      <c r="AF58" s="24"/>
      <c r="AG58">
        <f t="shared" si="2"/>
        <v>207.03681707026291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-77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1.1664000000000001</v>
      </c>
      <c r="E59">
        <f>GT_NG!S59</f>
        <v>2.0657321801371902</v>
      </c>
      <c r="F59">
        <f>GT_Spot!S59</f>
        <v>0</v>
      </c>
      <c r="G59">
        <f>PPCL_NG!S59</f>
        <v>79.576997094449268</v>
      </c>
      <c r="H59">
        <f>PPCL_Spot!S59</f>
        <v>0</v>
      </c>
      <c r="I59">
        <f>Bawana_NG!S59</f>
        <v>23.349087926252881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74.75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106.34</v>
      </c>
      <c r="AB59" s="75">
        <f>-STOA!Q59</f>
        <v>0</v>
      </c>
      <c r="AC59">
        <f t="shared" si="0"/>
        <v>3.2025220030542307</v>
      </c>
      <c r="AD59">
        <f t="shared" si="1"/>
        <v>208.04569519778511</v>
      </c>
      <c r="AE59">
        <f>'IDT-1'!E59</f>
        <v>0</v>
      </c>
      <c r="AF59" s="24"/>
      <c r="AG59">
        <f t="shared" si="2"/>
        <v>208.04569519778511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-76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1.1664000000000001</v>
      </c>
      <c r="E60">
        <f>GT_NG!S60</f>
        <v>2.0657321801371902</v>
      </c>
      <c r="F60">
        <f>GT_Spot!S60</f>
        <v>0</v>
      </c>
      <c r="G60">
        <f>PPCL_NG!S60</f>
        <v>79.576997094449268</v>
      </c>
      <c r="H60">
        <f>PPCL_Spot!S60</f>
        <v>0</v>
      </c>
      <c r="I60">
        <f>Bawana_NG!S60</f>
        <v>23.349087926252881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74.75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106.34</v>
      </c>
      <c r="AB60" s="75">
        <f>-STOA!Q60</f>
        <v>0</v>
      </c>
      <c r="AC60">
        <f t="shared" si="0"/>
        <v>3.1847657480098404</v>
      </c>
      <c r="AD60">
        <f t="shared" si="1"/>
        <v>210.0634514528295</v>
      </c>
      <c r="AE60">
        <f>'IDT-1'!E60</f>
        <v>0</v>
      </c>
      <c r="AF60" s="24"/>
      <c r="AG60">
        <f t="shared" si="2"/>
        <v>210.0634514528295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-74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1.1664000000000001</v>
      </c>
      <c r="E61">
        <f>GT_NG!S61</f>
        <v>2.0657321801371902</v>
      </c>
      <c r="F61">
        <f>GT_Spot!S61</f>
        <v>0</v>
      </c>
      <c r="G61">
        <f>PPCL_NG!S61</f>
        <v>79.576997094449268</v>
      </c>
      <c r="H61">
        <f>PPCL_Spot!S61</f>
        <v>0</v>
      </c>
      <c r="I61">
        <f>Bawana_NG!S61</f>
        <v>23.349087926252881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74.75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106.34</v>
      </c>
      <c r="AB61" s="75">
        <f>-STOA!Q61</f>
        <v>0</v>
      </c>
      <c r="AC61">
        <f t="shared" si="0"/>
        <v>3.1758876204876447</v>
      </c>
      <c r="AD61">
        <f t="shared" si="1"/>
        <v>211.07232958035169</v>
      </c>
      <c r="AE61">
        <f>'IDT-1'!E61</f>
        <v>0</v>
      </c>
      <c r="AF61" s="24"/>
      <c r="AG61">
        <f t="shared" si="2"/>
        <v>211.07232958035169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-73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1.1664000000000001</v>
      </c>
      <c r="E62">
        <f>GT_NG!S62</f>
        <v>2.0657321801371902</v>
      </c>
      <c r="F62">
        <f>GT_Spot!S62</f>
        <v>0</v>
      </c>
      <c r="G62">
        <f>PPCL_NG!S62</f>
        <v>79.576997094449268</v>
      </c>
      <c r="H62">
        <f>PPCL_Spot!S62</f>
        <v>0</v>
      </c>
      <c r="I62">
        <f>Bawana_NG!S62</f>
        <v>23.349087926252881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74.75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106.34</v>
      </c>
      <c r="AB62" s="75">
        <f>-STOA!Q62</f>
        <v>0</v>
      </c>
      <c r="AC62">
        <f t="shared" si="0"/>
        <v>3.1670094929654495</v>
      </c>
      <c r="AD62">
        <f t="shared" si="1"/>
        <v>212.08120770787389</v>
      </c>
      <c r="AE62">
        <f>'IDT-1'!E62</f>
        <v>0</v>
      </c>
      <c r="AF62" s="24"/>
      <c r="AG62">
        <f t="shared" si="2"/>
        <v>212.08120770787389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-72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1.1664000000000001</v>
      </c>
      <c r="E63">
        <f>GT_NG!S63</f>
        <v>2.0657321801371902</v>
      </c>
      <c r="F63">
        <f>GT_Spot!S63</f>
        <v>0</v>
      </c>
      <c r="G63">
        <f>PPCL_NG!S63</f>
        <v>79.576997094449268</v>
      </c>
      <c r="H63">
        <f>PPCL_Spot!S63</f>
        <v>0</v>
      </c>
      <c r="I63">
        <f>Bawana_NG!S63</f>
        <v>23.349087926252881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74.75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106.34</v>
      </c>
      <c r="AB63" s="75">
        <f>-STOA!Q63</f>
        <v>0</v>
      </c>
      <c r="AC63">
        <f t="shared" si="0"/>
        <v>3.1670094929654495</v>
      </c>
      <c r="AD63">
        <f t="shared" si="1"/>
        <v>212.08120770787389</v>
      </c>
      <c r="AE63">
        <f>'IDT-1'!E63</f>
        <v>0</v>
      </c>
      <c r="AF63" s="24"/>
      <c r="AG63">
        <f t="shared" si="2"/>
        <v>212.08120770787389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-72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1.1664000000000001</v>
      </c>
      <c r="E64">
        <f>GT_NG!S64</f>
        <v>2.0657321801371902</v>
      </c>
      <c r="F64">
        <f>GT_Spot!S64</f>
        <v>0</v>
      </c>
      <c r="G64">
        <f>PPCL_NG!S64</f>
        <v>79.576997094449268</v>
      </c>
      <c r="H64">
        <f>PPCL_Spot!S64</f>
        <v>0</v>
      </c>
      <c r="I64">
        <f>Bawana_NG!S64</f>
        <v>23.349087926252881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74.75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106.34</v>
      </c>
      <c r="AB64" s="75">
        <f>-STOA!Q64</f>
        <v>0</v>
      </c>
      <c r="AC64">
        <f t="shared" si="0"/>
        <v>3.1847657480098404</v>
      </c>
      <c r="AD64">
        <f t="shared" si="1"/>
        <v>210.0634514528295</v>
      </c>
      <c r="AE64">
        <f>'IDT-1'!E64</f>
        <v>0</v>
      </c>
      <c r="AF64" s="24"/>
      <c r="AG64">
        <f t="shared" si="2"/>
        <v>210.0634514528295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-74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1.1664000000000001</v>
      </c>
      <c r="E65">
        <f>GT_NG!S65</f>
        <v>2.0657321801371902</v>
      </c>
      <c r="F65">
        <f>GT_Spot!S65</f>
        <v>0</v>
      </c>
      <c r="G65">
        <f>PPCL_NG!S65</f>
        <v>79.576997094449268</v>
      </c>
      <c r="H65">
        <f>PPCL_Spot!S65</f>
        <v>0</v>
      </c>
      <c r="I65">
        <f>Bawana_NG!S65</f>
        <v>23.349087926252881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74.75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106.34</v>
      </c>
      <c r="AB65" s="75">
        <f>-STOA!Q65</f>
        <v>0</v>
      </c>
      <c r="AC65">
        <f t="shared" si="0"/>
        <v>3.1847657480098404</v>
      </c>
      <c r="AD65">
        <f t="shared" si="1"/>
        <v>210.0634514528295</v>
      </c>
      <c r="AE65">
        <f>'IDT-1'!E65</f>
        <v>0</v>
      </c>
      <c r="AF65" s="24"/>
      <c r="AG65">
        <f t="shared" si="2"/>
        <v>210.0634514528295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-74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1.1664000000000001</v>
      </c>
      <c r="E66">
        <f>GT_NG!S66</f>
        <v>2.0657321801371902</v>
      </c>
      <c r="F66">
        <f>GT_Spot!S66</f>
        <v>0</v>
      </c>
      <c r="G66">
        <f>PPCL_NG!S66</f>
        <v>79.576997094449268</v>
      </c>
      <c r="H66">
        <f>PPCL_Spot!S66</f>
        <v>0</v>
      </c>
      <c r="I66">
        <f>Bawana_NG!S66</f>
        <v>23.349087926252881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74.75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106.34</v>
      </c>
      <c r="AB66" s="75">
        <f>-STOA!Q66</f>
        <v>0</v>
      </c>
      <c r="AC66">
        <f t="shared" si="0"/>
        <v>3.1847657480098404</v>
      </c>
      <c r="AD66">
        <f t="shared" si="1"/>
        <v>210.0634514528295</v>
      </c>
      <c r="AE66">
        <f>'IDT-1'!E66</f>
        <v>0</v>
      </c>
      <c r="AF66" s="24"/>
      <c r="AG66">
        <f t="shared" si="2"/>
        <v>210.0634514528295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-74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1.1664000000000001</v>
      </c>
      <c r="E67">
        <f>GT_NG!S67</f>
        <v>2.0657321801371902</v>
      </c>
      <c r="F67">
        <f>GT_Spot!S67</f>
        <v>0</v>
      </c>
      <c r="G67">
        <f>PPCL_NG!S67</f>
        <v>79.576997094449268</v>
      </c>
      <c r="H67">
        <f>PPCL_Spot!S67</f>
        <v>0</v>
      </c>
      <c r="I67">
        <f>Bawana_NG!S67</f>
        <v>23.349087926252881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74.75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106.34</v>
      </c>
      <c r="AB67" s="75">
        <f>-STOA!Q67</f>
        <v>0</v>
      </c>
      <c r="AC67">
        <f t="shared" si="0"/>
        <v>3.3268157883649652</v>
      </c>
      <c r="AD67">
        <f t="shared" si="1"/>
        <v>193.92140141247438</v>
      </c>
      <c r="AE67">
        <f>'IDT-1'!E67</f>
        <v>0</v>
      </c>
      <c r="AF67" s="24"/>
      <c r="AG67">
        <f t="shared" si="2"/>
        <v>193.92140141247438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-90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1.1664000000000001</v>
      </c>
      <c r="E68">
        <f>GT_NG!S68</f>
        <v>2.0657321801371902</v>
      </c>
      <c r="F68">
        <f>GT_Spot!S68</f>
        <v>0</v>
      </c>
      <c r="G68">
        <f>PPCL_NG!S68</f>
        <v>79.576997094449268</v>
      </c>
      <c r="H68">
        <f>PPCL_Spot!S68</f>
        <v>0</v>
      </c>
      <c r="I68">
        <f>Bawana_NG!S68</f>
        <v>23.349087926252881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74.75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106.34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3.3268157883649652</v>
      </c>
      <c r="AD68">
        <f t="shared" ref="AD68:AD98" si="4">SUM(B68:AB68,AI68:AR68)-AC68</f>
        <v>193.92140141247438</v>
      </c>
      <c r="AE68">
        <f>'IDT-1'!E68</f>
        <v>0</v>
      </c>
      <c r="AF68" s="24"/>
      <c r="AG68">
        <f t="shared" ref="AG68:AG98" si="5">SUM(AD68:AF68)+AT68</f>
        <v>193.92140141247438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-90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1.1664000000000001</v>
      </c>
      <c r="E69">
        <f>GT_NG!S69</f>
        <v>2.0657321801371902</v>
      </c>
      <c r="F69">
        <f>GT_Spot!S69</f>
        <v>0</v>
      </c>
      <c r="G69">
        <f>PPCL_NG!S69</f>
        <v>79.576997094449268</v>
      </c>
      <c r="H69">
        <f>PPCL_Spot!S69</f>
        <v>0</v>
      </c>
      <c r="I69">
        <f>Bawana_NG!S69</f>
        <v>23.349087926252881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74.44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106.34</v>
      </c>
      <c r="AB69" s="75">
        <f>-STOA!Q69</f>
        <v>0</v>
      </c>
      <c r="AC69">
        <f t="shared" si="3"/>
        <v>3.3240877883649644</v>
      </c>
      <c r="AD69">
        <f t="shared" si="4"/>
        <v>193.61412941247431</v>
      </c>
      <c r="AE69">
        <f>'IDT-1'!E69</f>
        <v>0</v>
      </c>
      <c r="AF69" s="24"/>
      <c r="AG69">
        <f t="shared" si="5"/>
        <v>193.61412941247431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-90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1.1664000000000001</v>
      </c>
      <c r="E70">
        <f>GT_NG!S70</f>
        <v>2.0657321801371902</v>
      </c>
      <c r="F70">
        <f>GT_Spot!S70</f>
        <v>0</v>
      </c>
      <c r="G70">
        <f>PPCL_NG!S70</f>
        <v>79.576997094449268</v>
      </c>
      <c r="H70">
        <f>PPCL_Spot!S70</f>
        <v>0</v>
      </c>
      <c r="I70">
        <f>Bawana_NG!S70</f>
        <v>23.349087926252881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74.44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106.34</v>
      </c>
      <c r="AB70" s="75">
        <f>-STOA!Q70</f>
        <v>0</v>
      </c>
      <c r="AC70">
        <f t="shared" si="3"/>
        <v>3.3240877883649644</v>
      </c>
      <c r="AD70">
        <f t="shared" si="4"/>
        <v>193.61412941247431</v>
      </c>
      <c r="AE70">
        <f>'IDT-1'!E70</f>
        <v>0</v>
      </c>
      <c r="AF70" s="24"/>
      <c r="AG70">
        <f t="shared" si="5"/>
        <v>193.61412941247431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-90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1.1664000000000001</v>
      </c>
      <c r="E71">
        <f>GT_NG!S71</f>
        <v>2.066145380828265</v>
      </c>
      <c r="F71">
        <f>GT_Spot!S71</f>
        <v>0</v>
      </c>
      <c r="G71">
        <f>PPCL_NG!S71</f>
        <v>79.576997094449268</v>
      </c>
      <c r="H71">
        <f>PPCL_Spot!S71</f>
        <v>0</v>
      </c>
      <c r="I71">
        <f>Bawana_NG!S71</f>
        <v>23.349087926252881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74.44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53.17</v>
      </c>
      <c r="AB71" s="75">
        <f>-STOA!Q71</f>
        <v>0</v>
      </c>
      <c r="AC71">
        <f t="shared" si="3"/>
        <v>2.4566796860322571</v>
      </c>
      <c r="AD71">
        <f t="shared" si="4"/>
        <v>186.31195071549814</v>
      </c>
      <c r="AE71">
        <f>'IDT-1'!E71</f>
        <v>0</v>
      </c>
      <c r="AF71" s="24"/>
      <c r="AG71">
        <f t="shared" si="5"/>
        <v>186.31195071549814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-45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1.1664000000000001</v>
      </c>
      <c r="E72">
        <f>GT_NG!S72</f>
        <v>2.066145380828265</v>
      </c>
      <c r="F72">
        <f>GT_Spot!S72</f>
        <v>0</v>
      </c>
      <c r="G72">
        <f>PPCL_NG!S72</f>
        <v>79.576997094449268</v>
      </c>
      <c r="H72">
        <f>PPCL_Spot!S72</f>
        <v>0</v>
      </c>
      <c r="I72">
        <f>Bawana_NG!S72</f>
        <v>23.349087926252881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74.44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53.17</v>
      </c>
      <c r="AB72" s="75">
        <f>-STOA!Q72</f>
        <v>0</v>
      </c>
      <c r="AC72">
        <f t="shared" si="3"/>
        <v>2.4566796860322571</v>
      </c>
      <c r="AD72">
        <f t="shared" si="4"/>
        <v>186.31195071549814</v>
      </c>
      <c r="AE72">
        <f>'IDT-1'!E72</f>
        <v>0</v>
      </c>
      <c r="AF72" s="24"/>
      <c r="AG72">
        <f t="shared" si="5"/>
        <v>186.31195071549814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-45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1.1664000000000001</v>
      </c>
      <c r="E73">
        <f>GT_NG!S73</f>
        <v>2.066145380828265</v>
      </c>
      <c r="F73">
        <f>GT_Spot!S73</f>
        <v>0</v>
      </c>
      <c r="G73">
        <f>PPCL_NG!S73</f>
        <v>79.576997094449268</v>
      </c>
      <c r="H73">
        <f>PPCL_Spot!S73</f>
        <v>0</v>
      </c>
      <c r="I73">
        <f>Bawana_NG!S73</f>
        <v>23.349087926252881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74.44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53.17</v>
      </c>
      <c r="AB73" s="75">
        <f>-STOA!Q73</f>
        <v>0</v>
      </c>
      <c r="AC73">
        <f t="shared" si="3"/>
        <v>2.4566796860322571</v>
      </c>
      <c r="AD73">
        <f t="shared" si="4"/>
        <v>186.31195071549814</v>
      </c>
      <c r="AE73">
        <f>'IDT-1'!E73</f>
        <v>0</v>
      </c>
      <c r="AF73" s="24"/>
      <c r="AG73">
        <f t="shared" si="5"/>
        <v>186.31195071549814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-45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1.1664000000000001</v>
      </c>
      <c r="E74">
        <f>GT_NG!S74</f>
        <v>2.066145380828265</v>
      </c>
      <c r="F74">
        <f>GT_Spot!S74</f>
        <v>0</v>
      </c>
      <c r="G74">
        <f>PPCL_NG!S74</f>
        <v>79.576997094449268</v>
      </c>
      <c r="H74">
        <f>PPCL_Spot!S74</f>
        <v>0</v>
      </c>
      <c r="I74">
        <f>Bawana_NG!S74</f>
        <v>23.349087926252881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74.44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53.17</v>
      </c>
      <c r="AB74" s="75">
        <f>-STOA!Q74</f>
        <v>0</v>
      </c>
      <c r="AC74">
        <f t="shared" si="3"/>
        <v>2.4566796860322571</v>
      </c>
      <c r="AD74">
        <f t="shared" si="4"/>
        <v>186.31195071549814</v>
      </c>
      <c r="AE74">
        <f>'IDT-1'!E74</f>
        <v>0</v>
      </c>
      <c r="AF74" s="24"/>
      <c r="AG74">
        <f t="shared" si="5"/>
        <v>186.31195071549814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-45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1.1664000000000001</v>
      </c>
      <c r="E75">
        <f>GT_NG!S75</f>
        <v>2.0840979453982551</v>
      </c>
      <c r="F75">
        <f>GT_Spot!S75</f>
        <v>0</v>
      </c>
      <c r="G75">
        <f>PPCL_NG!S75</f>
        <v>79.576997094449268</v>
      </c>
      <c r="H75">
        <f>PPCL_Spot!S75</f>
        <v>0</v>
      </c>
      <c r="I75">
        <f>Bawana_NG!S75</f>
        <v>23.349087926252881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74.44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53.17</v>
      </c>
      <c r="AB75" s="75">
        <f>-STOA!Q75</f>
        <v>0</v>
      </c>
      <c r="AC75">
        <f t="shared" si="3"/>
        <v>2.4568376686004729</v>
      </c>
      <c r="AD75">
        <f t="shared" si="4"/>
        <v>186.32974529749993</v>
      </c>
      <c r="AE75">
        <f>'IDT-1'!E75</f>
        <v>0</v>
      </c>
      <c r="AF75" s="24"/>
      <c r="AG75">
        <f t="shared" si="5"/>
        <v>186.32974529749993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-45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1.1664000000000001</v>
      </c>
      <c r="E76">
        <f>GT_NG!S76</f>
        <v>2.0840979453982551</v>
      </c>
      <c r="F76">
        <f>GT_Spot!S76</f>
        <v>0</v>
      </c>
      <c r="G76">
        <f>PPCL_NG!S76</f>
        <v>79.576997094449268</v>
      </c>
      <c r="H76">
        <f>PPCL_Spot!S76</f>
        <v>0</v>
      </c>
      <c r="I76">
        <f>Bawana_NG!S76</f>
        <v>23.349087926252881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56.09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53.17</v>
      </c>
      <c r="AB76" s="75">
        <f>-STOA!Q76</f>
        <v>0</v>
      </c>
      <c r="AC76">
        <f t="shared" si="3"/>
        <v>2.1177951181565664</v>
      </c>
      <c r="AD76">
        <f t="shared" si="4"/>
        <v>188.31878784794381</v>
      </c>
      <c r="AE76">
        <f>'IDT-1'!E76</f>
        <v>0</v>
      </c>
      <c r="AF76" s="24"/>
      <c r="AG76">
        <f t="shared" si="5"/>
        <v>188.31878784794381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-25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1.1664000000000001</v>
      </c>
      <c r="E77">
        <f>GT_NG!S77</f>
        <v>2.0840979453982551</v>
      </c>
      <c r="F77">
        <f>GT_Spot!S77</f>
        <v>0</v>
      </c>
      <c r="G77">
        <f>PPCL_NG!S77</f>
        <v>79.576997094449268</v>
      </c>
      <c r="H77">
        <f>PPCL_Spot!S77</f>
        <v>0</v>
      </c>
      <c r="I77">
        <f>Bawana_NG!S77</f>
        <v>23.349087926252881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53.19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53.17</v>
      </c>
      <c r="AB77" s="75">
        <f>-STOA!Q77</f>
        <v>0</v>
      </c>
      <c r="AC77">
        <f t="shared" si="3"/>
        <v>2.0922751181565666</v>
      </c>
      <c r="AD77">
        <f t="shared" si="4"/>
        <v>185.44430784794383</v>
      </c>
      <c r="AE77">
        <f>'IDT-1'!E77</f>
        <v>0</v>
      </c>
      <c r="AF77" s="24"/>
      <c r="AG77">
        <f t="shared" si="5"/>
        <v>185.44430784794383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-25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1.1664000000000001</v>
      </c>
      <c r="E78">
        <f>GT_NG!S78</f>
        <v>2.0840979453982551</v>
      </c>
      <c r="F78">
        <f>GT_Spot!S78</f>
        <v>0</v>
      </c>
      <c r="G78">
        <f>PPCL_NG!S78</f>
        <v>79.576997094449268</v>
      </c>
      <c r="H78">
        <f>PPCL_Spot!S78</f>
        <v>0</v>
      </c>
      <c r="I78">
        <f>Bawana_NG!S78</f>
        <v>23.349087926252881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56.09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53.17</v>
      </c>
      <c r="AB78" s="75">
        <f>-STOA!Q78</f>
        <v>0</v>
      </c>
      <c r="AC78">
        <f t="shared" si="3"/>
        <v>2.1177951181565664</v>
      </c>
      <c r="AD78">
        <f t="shared" si="4"/>
        <v>188.31878784794381</v>
      </c>
      <c r="AE78">
        <f>'IDT-1'!E78</f>
        <v>0</v>
      </c>
      <c r="AF78" s="24"/>
      <c r="AG78">
        <f t="shared" si="5"/>
        <v>188.31878784794381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-25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1.1664000000000001</v>
      </c>
      <c r="E79">
        <f>GT_NG!S79</f>
        <v>2.0840979453982551</v>
      </c>
      <c r="F79">
        <f>GT_Spot!S79</f>
        <v>0</v>
      </c>
      <c r="G79">
        <f>PPCL_NG!S79</f>
        <v>79.576997094449268</v>
      </c>
      <c r="H79">
        <f>PPCL_Spot!S79</f>
        <v>0</v>
      </c>
      <c r="I79">
        <f>Bawana_NG!S79</f>
        <v>23.349087926252881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58.99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-10</v>
      </c>
      <c r="AA79" s="75">
        <f>STOA!K79</f>
        <v>53.17</v>
      </c>
      <c r="AB79" s="75">
        <f>-STOA!Q79</f>
        <v>0</v>
      </c>
      <c r="AC79">
        <f t="shared" si="3"/>
        <v>2.1433151181565666</v>
      </c>
      <c r="AD79">
        <f t="shared" si="4"/>
        <v>191.19326784794384</v>
      </c>
      <c r="AE79">
        <f>'IDT-1'!E79</f>
        <v>0</v>
      </c>
      <c r="AF79" s="24"/>
      <c r="AG79">
        <f t="shared" si="5"/>
        <v>191.19326784794384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-15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1.1664000000000001</v>
      </c>
      <c r="E80">
        <f>GT_NG!S80</f>
        <v>2.0840979453982551</v>
      </c>
      <c r="F80">
        <f>GT_Spot!S80</f>
        <v>0</v>
      </c>
      <c r="G80">
        <f>PPCL_NG!S80</f>
        <v>79.576997094449268</v>
      </c>
      <c r="H80">
        <f>PPCL_Spot!S80</f>
        <v>0</v>
      </c>
      <c r="I80">
        <f>Bawana_NG!S80</f>
        <v>23.349087926252881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59.95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-10</v>
      </c>
      <c r="AA80" s="75">
        <f>STOA!K80</f>
        <v>53.17</v>
      </c>
      <c r="AB80" s="75">
        <f>-STOA!Q80</f>
        <v>0</v>
      </c>
      <c r="AC80">
        <f t="shared" si="3"/>
        <v>2.1517631181565662</v>
      </c>
      <c r="AD80">
        <f t="shared" si="4"/>
        <v>192.14481984794384</v>
      </c>
      <c r="AE80">
        <f>'IDT-1'!E80</f>
        <v>0</v>
      </c>
      <c r="AF80" s="24"/>
      <c r="AG80">
        <f t="shared" si="5"/>
        <v>192.14481984794384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-15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1.1664000000000001</v>
      </c>
      <c r="E81">
        <f>GT_NG!S81</f>
        <v>2.0840979453982551</v>
      </c>
      <c r="F81">
        <f>GT_Spot!S81</f>
        <v>0</v>
      </c>
      <c r="G81">
        <f>PPCL_NG!S81</f>
        <v>79.576997094449268</v>
      </c>
      <c r="H81">
        <f>PPCL_Spot!S81</f>
        <v>0</v>
      </c>
      <c r="I81">
        <f>Bawana_NG!S81</f>
        <v>23.349087926252881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58.99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-10</v>
      </c>
      <c r="AA81" s="75">
        <f>STOA!K81</f>
        <v>53.17</v>
      </c>
      <c r="AB81" s="75">
        <f>-STOA!Q81</f>
        <v>0</v>
      </c>
      <c r="AC81">
        <f t="shared" si="3"/>
        <v>2.1433151181565666</v>
      </c>
      <c r="AD81">
        <f t="shared" si="4"/>
        <v>191.19326784794384</v>
      </c>
      <c r="AE81">
        <f>'IDT-1'!E81</f>
        <v>0</v>
      </c>
      <c r="AF81" s="24"/>
      <c r="AG81">
        <f t="shared" si="5"/>
        <v>191.19326784794384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-15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1.1664000000000001</v>
      </c>
      <c r="E82">
        <f>GT_NG!S82</f>
        <v>2.0840979453982551</v>
      </c>
      <c r="F82">
        <f>GT_Spot!S82</f>
        <v>0</v>
      </c>
      <c r="G82">
        <f>PPCL_NG!S82</f>
        <v>79.576997094449268</v>
      </c>
      <c r="H82">
        <f>PPCL_Spot!S82</f>
        <v>0</v>
      </c>
      <c r="I82">
        <f>Bawana_NG!S82</f>
        <v>23.349087926252881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58.99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-10</v>
      </c>
      <c r="AA82" s="75">
        <f>STOA!K82</f>
        <v>53.17</v>
      </c>
      <c r="AB82" s="75">
        <f>-STOA!Q82</f>
        <v>0</v>
      </c>
      <c r="AC82">
        <f t="shared" si="3"/>
        <v>2.1433151181565666</v>
      </c>
      <c r="AD82">
        <f t="shared" si="4"/>
        <v>191.19326784794384</v>
      </c>
      <c r="AE82">
        <f>'IDT-1'!E82</f>
        <v>0</v>
      </c>
      <c r="AF82" s="24"/>
      <c r="AG82">
        <f t="shared" si="5"/>
        <v>191.19326784794384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-15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1.1664000000000001</v>
      </c>
      <c r="E83">
        <f>GT_NG!S83</f>
        <v>2.0840979453982551</v>
      </c>
      <c r="F83">
        <f>GT_Spot!S83</f>
        <v>0</v>
      </c>
      <c r="G83">
        <f>PPCL_NG!S83</f>
        <v>79.576997094449268</v>
      </c>
      <c r="H83">
        <f>PPCL_Spot!S83</f>
        <v>0</v>
      </c>
      <c r="I83">
        <f>Bawana_NG!S83</f>
        <v>23.349087926252881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58.02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-10</v>
      </c>
      <c r="AA83" s="75">
        <f>STOA!K83</f>
        <v>53.17</v>
      </c>
      <c r="AB83" s="75">
        <f>-STOA!Q83</f>
        <v>0</v>
      </c>
      <c r="AC83">
        <f t="shared" si="3"/>
        <v>2.1347791181565663</v>
      </c>
      <c r="AD83">
        <f t="shared" si="4"/>
        <v>190.23180384794384</v>
      </c>
      <c r="AE83">
        <f>'IDT-1'!E83</f>
        <v>0</v>
      </c>
      <c r="AF83" s="24"/>
      <c r="AG83">
        <f t="shared" si="5"/>
        <v>190.23180384794384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-15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1.1664000000000001</v>
      </c>
      <c r="E84">
        <f>GT_NG!S84</f>
        <v>2.0840979453982551</v>
      </c>
      <c r="F84">
        <f>GT_Spot!S84</f>
        <v>0</v>
      </c>
      <c r="G84">
        <f>PPCL_NG!S84</f>
        <v>79.576997094449268</v>
      </c>
      <c r="H84">
        <f>PPCL_Spot!S84</f>
        <v>0</v>
      </c>
      <c r="I84">
        <f>Bawana_NG!S84</f>
        <v>23.349087926252881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57.05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-10</v>
      </c>
      <c r="AA84" s="75">
        <f>STOA!K84</f>
        <v>53.17</v>
      </c>
      <c r="AB84" s="75">
        <f>-STOA!Q84</f>
        <v>0</v>
      </c>
      <c r="AC84">
        <f t="shared" si="3"/>
        <v>2.1262431181565669</v>
      </c>
      <c r="AD84">
        <f t="shared" si="4"/>
        <v>189.27033984794386</v>
      </c>
      <c r="AE84">
        <f>'IDT-1'!E84</f>
        <v>0</v>
      </c>
      <c r="AF84" s="24"/>
      <c r="AG84">
        <f t="shared" si="5"/>
        <v>189.27033984794386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-15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1.1664000000000001</v>
      </c>
      <c r="E85">
        <f>GT_NG!S85</f>
        <v>2.0840979453982551</v>
      </c>
      <c r="F85">
        <f>GT_Spot!S85</f>
        <v>0</v>
      </c>
      <c r="G85">
        <f>PPCL_NG!S85</f>
        <v>79.576997094449268</v>
      </c>
      <c r="H85">
        <f>PPCL_Spot!S85</f>
        <v>0</v>
      </c>
      <c r="I85">
        <f>Bawana_NG!S85</f>
        <v>23.349087926252881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57.06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-10</v>
      </c>
      <c r="AA85" s="75">
        <f>STOA!K85</f>
        <v>53.17</v>
      </c>
      <c r="AB85" s="75">
        <f>-STOA!Q85</f>
        <v>0</v>
      </c>
      <c r="AC85">
        <f t="shared" si="3"/>
        <v>2.21511239337852</v>
      </c>
      <c r="AD85">
        <f t="shared" si="4"/>
        <v>179.1914705727219</v>
      </c>
      <c r="AE85">
        <f>'IDT-1'!E85</f>
        <v>0</v>
      </c>
      <c r="AF85" s="24"/>
      <c r="AG85">
        <f t="shared" si="5"/>
        <v>179.1914705727219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-25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1.1664000000000001</v>
      </c>
      <c r="E86">
        <f>GT_NG!S86</f>
        <v>2.0840979453982551</v>
      </c>
      <c r="F86">
        <f>GT_Spot!S86</f>
        <v>0</v>
      </c>
      <c r="G86">
        <f>PPCL_NG!S86</f>
        <v>79.576997094449268</v>
      </c>
      <c r="H86">
        <f>PPCL_Spot!S86</f>
        <v>0</v>
      </c>
      <c r="I86">
        <f>Bawana_NG!S86</f>
        <v>23.349087926252881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55.12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-10</v>
      </c>
      <c r="AA86" s="75">
        <f>STOA!K86</f>
        <v>53.17</v>
      </c>
      <c r="AB86" s="75">
        <f>-STOA!Q86</f>
        <v>0</v>
      </c>
      <c r="AC86">
        <f t="shared" si="3"/>
        <v>2.1980403933785202</v>
      </c>
      <c r="AD86">
        <f t="shared" si="4"/>
        <v>177.26854257272188</v>
      </c>
      <c r="AE86">
        <f>'IDT-1'!E86</f>
        <v>0</v>
      </c>
      <c r="AF86" s="24"/>
      <c r="AG86">
        <f t="shared" si="5"/>
        <v>177.26854257272188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-25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1.1664000000000001</v>
      </c>
      <c r="E87">
        <f>GT_NG!S87</f>
        <v>2.0839857651245555</v>
      </c>
      <c r="F87">
        <f>GT_Spot!S87</f>
        <v>0</v>
      </c>
      <c r="G87">
        <f>PPCL_NG!S87</f>
        <v>79.576997094449268</v>
      </c>
      <c r="H87">
        <f>PPCL_Spot!S87</f>
        <v>0</v>
      </c>
      <c r="I87">
        <f>Bawana_NG!S87</f>
        <v>23.349087926252881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54.15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-10</v>
      </c>
      <c r="AA87" s="75">
        <f>STOA!K87</f>
        <v>53.17</v>
      </c>
      <c r="AB87" s="75">
        <f>-STOA!Q87</f>
        <v>0</v>
      </c>
      <c r="AC87">
        <f t="shared" si="3"/>
        <v>2.1895034061921113</v>
      </c>
      <c r="AD87">
        <f t="shared" si="4"/>
        <v>176.30696737963461</v>
      </c>
      <c r="AE87">
        <f>'IDT-1'!E87</f>
        <v>0</v>
      </c>
      <c r="AF87" s="24"/>
      <c r="AG87">
        <f t="shared" si="5"/>
        <v>176.30696737963461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-25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1.1664000000000001</v>
      </c>
      <c r="E88">
        <f>GT_NG!S88</f>
        <v>2.0839857651245555</v>
      </c>
      <c r="F88">
        <f>GT_Spot!S88</f>
        <v>0</v>
      </c>
      <c r="G88">
        <f>PPCL_NG!S88</f>
        <v>79.576997094449268</v>
      </c>
      <c r="H88">
        <f>PPCL_Spot!S88</f>
        <v>0</v>
      </c>
      <c r="I88">
        <f>Bawana_NG!S88</f>
        <v>23.349087926252881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54.15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-10</v>
      </c>
      <c r="AA88" s="75">
        <f>STOA!K88</f>
        <v>53.17</v>
      </c>
      <c r="AB88" s="75">
        <f>-STOA!Q88</f>
        <v>0</v>
      </c>
      <c r="AC88">
        <f t="shared" si="3"/>
        <v>2.1895034061921113</v>
      </c>
      <c r="AD88">
        <f t="shared" si="4"/>
        <v>176.30696737963461</v>
      </c>
      <c r="AE88">
        <f>'IDT-1'!E88</f>
        <v>0</v>
      </c>
      <c r="AF88" s="24"/>
      <c r="AG88">
        <f t="shared" si="5"/>
        <v>176.30696737963461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-25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1.1664000000000001</v>
      </c>
      <c r="E89">
        <f>GT_NG!S89</f>
        <v>2.0839857651245555</v>
      </c>
      <c r="F89">
        <f>GT_Spot!S89</f>
        <v>0</v>
      </c>
      <c r="G89">
        <f>PPCL_NG!S89</f>
        <v>79.576997094449268</v>
      </c>
      <c r="H89">
        <f>PPCL_Spot!S89</f>
        <v>0</v>
      </c>
      <c r="I89">
        <f>Bawana_NG!S89</f>
        <v>23.349087926252881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53.19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-10</v>
      </c>
      <c r="AA89" s="75">
        <f>STOA!K89</f>
        <v>53.17</v>
      </c>
      <c r="AB89" s="75">
        <f>-STOA!Q89</f>
        <v>0</v>
      </c>
      <c r="AC89">
        <f t="shared" si="3"/>
        <v>2.1810554061921112</v>
      </c>
      <c r="AD89">
        <f t="shared" si="4"/>
        <v>175.35541537963456</v>
      </c>
      <c r="AE89">
        <f>'IDT-1'!E89</f>
        <v>0</v>
      </c>
      <c r="AF89" s="24"/>
      <c r="AG89">
        <f t="shared" si="5"/>
        <v>175.35541537963456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-25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1.1664000000000001</v>
      </c>
      <c r="E90">
        <f>GT_NG!S90</f>
        <v>2.0839857651245555</v>
      </c>
      <c r="F90">
        <f>GT_Spot!S90</f>
        <v>0</v>
      </c>
      <c r="G90">
        <f>PPCL_NG!S90</f>
        <v>79.576997094449268</v>
      </c>
      <c r="H90">
        <f>PPCL_Spot!S90</f>
        <v>0</v>
      </c>
      <c r="I90">
        <f>Bawana_NG!S90</f>
        <v>23.349087926252881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54.15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-10</v>
      </c>
      <c r="AA90" s="75">
        <f>STOA!K90</f>
        <v>53.17</v>
      </c>
      <c r="AB90" s="75">
        <f>-STOA!Q90</f>
        <v>0</v>
      </c>
      <c r="AC90">
        <f t="shared" si="3"/>
        <v>2.1895034061921113</v>
      </c>
      <c r="AD90">
        <f t="shared" si="4"/>
        <v>176.30696737963461</v>
      </c>
      <c r="AE90">
        <f>'IDT-1'!E90</f>
        <v>0</v>
      </c>
      <c r="AF90" s="24"/>
      <c r="AG90">
        <f t="shared" si="5"/>
        <v>176.30696737963461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-25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1.1664000000000001</v>
      </c>
      <c r="E91">
        <f>GT_NG!S91</f>
        <v>2.0839857651245555</v>
      </c>
      <c r="F91">
        <f>GT_Spot!S91</f>
        <v>0</v>
      </c>
      <c r="G91">
        <f>PPCL_NG!S91</f>
        <v>79.576997094449268</v>
      </c>
      <c r="H91">
        <f>PPCL_Spot!S91</f>
        <v>0</v>
      </c>
      <c r="I91">
        <f>Bawana_NG!S91</f>
        <v>23.349087926252881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53.19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-10</v>
      </c>
      <c r="AA91" s="75">
        <f>STOA!K91</f>
        <v>53.17</v>
      </c>
      <c r="AB91" s="75">
        <f>-STOA!Q91</f>
        <v>0</v>
      </c>
      <c r="AC91">
        <f t="shared" si="3"/>
        <v>2.1810554061921112</v>
      </c>
      <c r="AD91">
        <f t="shared" si="4"/>
        <v>175.35541537963456</v>
      </c>
      <c r="AE91">
        <f>'IDT-1'!E91</f>
        <v>0</v>
      </c>
      <c r="AF91" s="24"/>
      <c r="AG91">
        <f t="shared" si="5"/>
        <v>175.35541537963456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-25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1.1664000000000001</v>
      </c>
      <c r="E92">
        <f>GT_NG!S92</f>
        <v>2.0839857651245555</v>
      </c>
      <c r="F92">
        <f>GT_Spot!S92</f>
        <v>0</v>
      </c>
      <c r="G92">
        <f>PPCL_NG!S92</f>
        <v>79.576997094449268</v>
      </c>
      <c r="H92">
        <f>PPCL_Spot!S92</f>
        <v>0</v>
      </c>
      <c r="I92">
        <f>Bawana_NG!S92</f>
        <v>23.349087926252881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52.22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-10</v>
      </c>
      <c r="AA92" s="75">
        <f>STOA!K92</f>
        <v>53.17</v>
      </c>
      <c r="AB92" s="75">
        <f>-STOA!Q92</f>
        <v>0</v>
      </c>
      <c r="AC92">
        <f t="shared" si="3"/>
        <v>2.1725194061921114</v>
      </c>
      <c r="AD92">
        <f t="shared" si="4"/>
        <v>174.39395137963459</v>
      </c>
      <c r="AE92">
        <f>'IDT-1'!E92</f>
        <v>0</v>
      </c>
      <c r="AF92" s="24"/>
      <c r="AG92">
        <f t="shared" si="5"/>
        <v>174.39395137963459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-25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1.1664000000000001</v>
      </c>
      <c r="E93">
        <f>GT_NG!S93</f>
        <v>2.0839857651245555</v>
      </c>
      <c r="F93">
        <f>GT_Spot!S93</f>
        <v>0</v>
      </c>
      <c r="G93">
        <f>PPCL_NG!S93</f>
        <v>79.576997094449268</v>
      </c>
      <c r="H93">
        <f>PPCL_Spot!S93</f>
        <v>0</v>
      </c>
      <c r="I93">
        <f>Bawana_NG!S93</f>
        <v>23.349087926252881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53.2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-10</v>
      </c>
      <c r="AA93" s="75">
        <f>STOA!K93</f>
        <v>53.17</v>
      </c>
      <c r="AB93" s="75">
        <f>-STOA!Q93</f>
        <v>0</v>
      </c>
      <c r="AC93">
        <f t="shared" si="3"/>
        <v>2.1811434061921116</v>
      </c>
      <c r="AD93">
        <f t="shared" si="4"/>
        <v>175.36532737963461</v>
      </c>
      <c r="AE93">
        <f>'IDT-1'!E93</f>
        <v>0</v>
      </c>
      <c r="AF93" s="24"/>
      <c r="AG93">
        <f t="shared" si="5"/>
        <v>175.36532737963461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-25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1.1664000000000001</v>
      </c>
      <c r="E94">
        <f>GT_NG!S94</f>
        <v>2.0839857651245555</v>
      </c>
      <c r="F94">
        <f>GT_Spot!S94</f>
        <v>0</v>
      </c>
      <c r="G94">
        <f>PPCL_NG!S94</f>
        <v>79.576997094449268</v>
      </c>
      <c r="H94">
        <f>PPCL_Spot!S94</f>
        <v>0</v>
      </c>
      <c r="I94">
        <f>Bawana_NG!S94</f>
        <v>23.349087926252881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52.22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-10</v>
      </c>
      <c r="AA94" s="75">
        <f>STOA!K94</f>
        <v>53.17</v>
      </c>
      <c r="AB94" s="75">
        <f>-STOA!Q94</f>
        <v>0</v>
      </c>
      <c r="AC94">
        <f t="shared" si="3"/>
        <v>2.1725194061921114</v>
      </c>
      <c r="AD94">
        <f t="shared" si="4"/>
        <v>174.39395137963459</v>
      </c>
      <c r="AE94">
        <f>'IDT-1'!E94</f>
        <v>0</v>
      </c>
      <c r="AF94" s="24"/>
      <c r="AG94">
        <f t="shared" si="5"/>
        <v>174.39395137963459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-25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1.1664000000000001</v>
      </c>
      <c r="E95">
        <f>GT_NG!S95</f>
        <v>2.0839857651245555</v>
      </c>
      <c r="F95">
        <f>GT_Spot!S95</f>
        <v>0</v>
      </c>
      <c r="G95">
        <f>PPCL_NG!S95</f>
        <v>79.576997094449268</v>
      </c>
      <c r="H95">
        <f>PPCL_Spot!S95</f>
        <v>0</v>
      </c>
      <c r="I95">
        <f>Bawana_NG!S95</f>
        <v>23.349087926252881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50.29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-10</v>
      </c>
      <c r="AA95" s="75">
        <f>STOA!K95</f>
        <v>53.17</v>
      </c>
      <c r="AB95" s="75">
        <f>-STOA!Q95</f>
        <v>0</v>
      </c>
      <c r="AC95">
        <f t="shared" si="3"/>
        <v>2.1555354061921115</v>
      </c>
      <c r="AD95">
        <f t="shared" si="4"/>
        <v>172.48093537963459</v>
      </c>
      <c r="AE95">
        <f>'IDT-1'!E95</f>
        <v>0</v>
      </c>
      <c r="AF95" s="24"/>
      <c r="AG95">
        <f t="shared" si="5"/>
        <v>172.48093537963459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-25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1.1664000000000001</v>
      </c>
      <c r="E96">
        <f>GT_NG!S96</f>
        <v>2.0839857651245555</v>
      </c>
      <c r="F96">
        <f>GT_Spot!S96</f>
        <v>0</v>
      </c>
      <c r="G96">
        <f>PPCL_NG!S96</f>
        <v>79.576997094449268</v>
      </c>
      <c r="H96">
        <f>PPCL_Spot!S96</f>
        <v>0</v>
      </c>
      <c r="I96">
        <f>Bawana_NG!S96</f>
        <v>23.349087926252881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49.32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-10</v>
      </c>
      <c r="AA96" s="75">
        <f>STOA!K96</f>
        <v>53.17</v>
      </c>
      <c r="AB96" s="75">
        <f>-STOA!Q96</f>
        <v>0</v>
      </c>
      <c r="AC96">
        <f t="shared" si="3"/>
        <v>2.1469994061921112</v>
      </c>
      <c r="AD96">
        <f t="shared" si="4"/>
        <v>171.51947137963455</v>
      </c>
      <c r="AE96">
        <f>'IDT-1'!E96</f>
        <v>0</v>
      </c>
      <c r="AF96" s="24"/>
      <c r="AG96">
        <f t="shared" si="5"/>
        <v>171.51947137963455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-25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1.1664000000000001</v>
      </c>
      <c r="E97">
        <f>GT_NG!S97</f>
        <v>2.0839857651245555</v>
      </c>
      <c r="F97">
        <f>GT_Spot!S97</f>
        <v>0</v>
      </c>
      <c r="G97">
        <f>PPCL_NG!S97</f>
        <v>79.576997094449268</v>
      </c>
      <c r="H97">
        <f>PPCL_Spot!S97</f>
        <v>0</v>
      </c>
      <c r="I97">
        <f>Bawana_NG!S97</f>
        <v>23.349087926252881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48.35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-10</v>
      </c>
      <c r="AA97" s="75">
        <f>STOA!K97</f>
        <v>53.17</v>
      </c>
      <c r="AB97" s="75">
        <f>-STOA!Q97</f>
        <v>0</v>
      </c>
      <c r="AC97">
        <f t="shared" si="3"/>
        <v>2.1384634061921113</v>
      </c>
      <c r="AD97">
        <f t="shared" si="4"/>
        <v>170.5580073796346</v>
      </c>
      <c r="AE97">
        <f>'IDT-1'!E97</f>
        <v>0</v>
      </c>
      <c r="AF97" s="24"/>
      <c r="AG97">
        <f t="shared" si="5"/>
        <v>170.5580073796346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-25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1.1664000000000001</v>
      </c>
      <c r="E98">
        <f>GT_NG!S98</f>
        <v>2.0839857651245555</v>
      </c>
      <c r="F98">
        <f>GT_Spot!S98</f>
        <v>0</v>
      </c>
      <c r="G98">
        <f>PPCL_NG!S98</f>
        <v>79.576997094449268</v>
      </c>
      <c r="H98">
        <f>PPCL_Spot!S98</f>
        <v>0</v>
      </c>
      <c r="I98">
        <f>Bawana_NG!S98</f>
        <v>23.349087926252881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47.4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-10</v>
      </c>
      <c r="AA98" s="75">
        <f>STOA!K98</f>
        <v>53.17</v>
      </c>
      <c r="AB98" s="75">
        <f>-STOA!Q98</f>
        <v>0</v>
      </c>
      <c r="AC98">
        <f t="shared" si="3"/>
        <v>2.1301034061921116</v>
      </c>
      <c r="AD98">
        <f t="shared" si="4"/>
        <v>169.6163673796346</v>
      </c>
      <c r="AE98">
        <f>'IDT-1'!E98</f>
        <v>0</v>
      </c>
      <c r="AF98" s="24"/>
      <c r="AG98">
        <f t="shared" si="5"/>
        <v>169.6163673796346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-25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4.9856733847388729E-2</v>
      </c>
      <c r="F99">
        <f t="shared" si="6"/>
        <v>0</v>
      </c>
      <c r="G99">
        <f t="shared" si="6"/>
        <v>1.9098479302667837</v>
      </c>
      <c r="H99">
        <f t="shared" si="6"/>
        <v>0</v>
      </c>
      <c r="I99">
        <f t="shared" si="6"/>
        <v>0.56037811023006967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1.3845274999999992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-0.23</v>
      </c>
      <c r="AA99" s="75">
        <f t="shared" si="6"/>
        <v>1.7014400000000016</v>
      </c>
      <c r="AB99" s="75">
        <f t="shared" si="6"/>
        <v>0</v>
      </c>
      <c r="AC99">
        <f t="shared" si="6"/>
        <v>5.8975580908592576E-2</v>
      </c>
      <c r="AD99">
        <f t="shared" si="6"/>
        <v>4.5168996984356493</v>
      </c>
      <c r="AE99">
        <f t="shared" si="6"/>
        <v>0</v>
      </c>
      <c r="AG99">
        <f t="shared" si="6"/>
        <v>4.5168996984356493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-0.82825000000000004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45178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16.189389079657374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0.2168246164793998</v>
      </c>
      <c r="AD3">
        <f>SUM(B3:AB3,AI3:AR3)-AC3</f>
        <v>24.422336347088759</v>
      </c>
      <c r="AE3">
        <f>'IDT-1'!D3</f>
        <v>0</v>
      </c>
      <c r="AF3" s="24"/>
      <c r="AG3">
        <f>SUM(AD3:AF3)</f>
        <v>24.422336347088759</v>
      </c>
      <c r="AI3" s="34">
        <f>PXIL!L3</f>
        <v>0</v>
      </c>
      <c r="AJ3" s="34">
        <f>PXIL!R3</f>
        <v>0</v>
      </c>
      <c r="AK3" s="34">
        <f>RTM_IEX!L3</f>
        <v>2.61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16.189389079657374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0.21515261647939982</v>
      </c>
      <c r="AD4">
        <f t="shared" ref="AD4:AD67" si="1">SUM(B4:AB4,AI4:AR4)-AC4</f>
        <v>24.234008347088761</v>
      </c>
      <c r="AE4">
        <f>'IDT-1'!D4</f>
        <v>0</v>
      </c>
      <c r="AF4" s="24"/>
      <c r="AG4">
        <f t="shared" ref="AG4:AG67" si="2">SUM(AD4:AF4)</f>
        <v>24.234008347088761</v>
      </c>
      <c r="AI4" s="34">
        <f>PXIL!L4</f>
        <v>0</v>
      </c>
      <c r="AJ4" s="34">
        <f>PXIL!R4</f>
        <v>0</v>
      </c>
      <c r="AK4" s="34">
        <f>RTM_IEX!L4</f>
        <v>2.42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16.189389079657374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0.2133926164793998</v>
      </c>
      <c r="AD5">
        <f t="shared" si="1"/>
        <v>24.035768347088759</v>
      </c>
      <c r="AE5">
        <f>'IDT-1'!D5</f>
        <v>0</v>
      </c>
      <c r="AF5" s="24"/>
      <c r="AG5">
        <f t="shared" si="2"/>
        <v>24.035768347088759</v>
      </c>
      <c r="AI5" s="34">
        <f>PXIL!L5</f>
        <v>0</v>
      </c>
      <c r="AJ5" s="34">
        <f>PXIL!R5</f>
        <v>0</v>
      </c>
      <c r="AK5" s="34">
        <f>RTM_IEX!L5</f>
        <v>2.2200000000000002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16.189389079657374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0.21084061647939981</v>
      </c>
      <c r="AD6">
        <f t="shared" si="1"/>
        <v>23.748320347088761</v>
      </c>
      <c r="AE6">
        <f>'IDT-1'!D6</f>
        <v>0</v>
      </c>
      <c r="AF6" s="24"/>
      <c r="AG6">
        <f t="shared" si="2"/>
        <v>23.748320347088761</v>
      </c>
      <c r="AI6" s="34">
        <f>PXIL!L6</f>
        <v>0</v>
      </c>
      <c r="AJ6" s="34">
        <f>PXIL!R6</f>
        <v>0</v>
      </c>
      <c r="AK6" s="34">
        <f>RTM_IEX!L6</f>
        <v>1.93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16.189389079657374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0.2091686164793998</v>
      </c>
      <c r="AD7">
        <f t="shared" si="1"/>
        <v>23.559992347088759</v>
      </c>
      <c r="AE7">
        <f>'IDT-1'!D7</f>
        <v>0</v>
      </c>
      <c r="AF7" s="24"/>
      <c r="AG7">
        <f t="shared" si="2"/>
        <v>23.559992347088759</v>
      </c>
      <c r="AI7" s="34">
        <f>PXIL!L7</f>
        <v>0</v>
      </c>
      <c r="AJ7" s="34">
        <f>PXIL!R7</f>
        <v>0</v>
      </c>
      <c r="AK7" s="34">
        <f>RTM_IEX!L7</f>
        <v>1.74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16.189389079657374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0.20828861647939981</v>
      </c>
      <c r="AD8">
        <f t="shared" si="1"/>
        <v>23.46087234708876</v>
      </c>
      <c r="AE8">
        <f>'IDT-1'!D8</f>
        <v>0</v>
      </c>
      <c r="AF8" s="24"/>
      <c r="AG8">
        <f t="shared" si="2"/>
        <v>23.46087234708876</v>
      </c>
      <c r="AI8" s="34">
        <f>PXIL!L8</f>
        <v>0</v>
      </c>
      <c r="AJ8" s="34">
        <f>PXIL!R8</f>
        <v>0</v>
      </c>
      <c r="AK8" s="34">
        <f>RTM_IEX!L8</f>
        <v>1.64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16.189389079657374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0.2066166164793998</v>
      </c>
      <c r="AD9">
        <f t="shared" si="1"/>
        <v>23.272544347088758</v>
      </c>
      <c r="AE9">
        <f>'IDT-1'!D9</f>
        <v>0</v>
      </c>
      <c r="AF9" s="24"/>
      <c r="AG9">
        <f t="shared" si="2"/>
        <v>23.272544347088758</v>
      </c>
      <c r="AI9" s="34">
        <f>PXIL!L9</f>
        <v>0</v>
      </c>
      <c r="AJ9" s="34">
        <f>PXIL!R9</f>
        <v>0</v>
      </c>
      <c r="AK9" s="34">
        <f>RTM_IEX!L9</f>
        <v>1.45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16.189389079657374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0.20573661647939981</v>
      </c>
      <c r="AD10">
        <f t="shared" si="1"/>
        <v>23.173424347088762</v>
      </c>
      <c r="AE10">
        <f>'IDT-1'!D10</f>
        <v>0</v>
      </c>
      <c r="AF10" s="24"/>
      <c r="AG10">
        <f t="shared" si="2"/>
        <v>23.173424347088762</v>
      </c>
      <c r="AI10" s="34">
        <f>PXIL!L10</f>
        <v>0</v>
      </c>
      <c r="AJ10" s="34">
        <f>PXIL!R10</f>
        <v>0</v>
      </c>
      <c r="AK10" s="34">
        <f>RTM_IEX!L10</f>
        <v>1.35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16.189389079657374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0.21260061647939982</v>
      </c>
      <c r="AD11">
        <f t="shared" si="1"/>
        <v>23.946560347088759</v>
      </c>
      <c r="AE11">
        <f>'IDT-1'!D11</f>
        <v>0</v>
      </c>
      <c r="AF11" s="24"/>
      <c r="AG11">
        <f t="shared" si="2"/>
        <v>23.946560347088759</v>
      </c>
      <c r="AI11" s="34">
        <f>PXIL!L11</f>
        <v>0</v>
      </c>
      <c r="AJ11" s="34">
        <f>PXIL!R11</f>
        <v>0</v>
      </c>
      <c r="AK11" s="34">
        <f>RTM_IEX!L11</f>
        <v>2.13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16.189389079657374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0.2117206164793998</v>
      </c>
      <c r="AD12">
        <f t="shared" si="1"/>
        <v>23.84744034708876</v>
      </c>
      <c r="AE12">
        <f>'IDT-1'!D12</f>
        <v>0</v>
      </c>
      <c r="AF12" s="24"/>
      <c r="AG12">
        <f t="shared" si="2"/>
        <v>23.84744034708876</v>
      </c>
      <c r="AI12" s="34">
        <f>PXIL!L12</f>
        <v>0</v>
      </c>
      <c r="AJ12" s="34">
        <f>PXIL!R12</f>
        <v>0</v>
      </c>
      <c r="AK12" s="34">
        <f>RTM_IEX!L12</f>
        <v>2.0299999999999998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16.189389079657374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0.2091686164793998</v>
      </c>
      <c r="AD13">
        <f t="shared" si="1"/>
        <v>23.559992347088759</v>
      </c>
      <c r="AE13">
        <f>'IDT-1'!D13</f>
        <v>0</v>
      </c>
      <c r="AF13" s="24"/>
      <c r="AG13">
        <f t="shared" si="2"/>
        <v>23.559992347088759</v>
      </c>
      <c r="AI13" s="34">
        <f>PXIL!L13</f>
        <v>0</v>
      </c>
      <c r="AJ13" s="34">
        <f>PXIL!R13</f>
        <v>0</v>
      </c>
      <c r="AK13" s="34">
        <f>RTM_IEX!L13</f>
        <v>1.74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16.189389079657374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0.20828861647939981</v>
      </c>
      <c r="AD14">
        <f t="shared" si="1"/>
        <v>23.46087234708876</v>
      </c>
      <c r="AE14">
        <f>'IDT-1'!D14</f>
        <v>0</v>
      </c>
      <c r="AF14" s="24"/>
      <c r="AG14">
        <f t="shared" si="2"/>
        <v>23.46087234708876</v>
      </c>
      <c r="AI14" s="34">
        <f>PXIL!L14</f>
        <v>0</v>
      </c>
      <c r="AJ14" s="34">
        <f>PXIL!R14</f>
        <v>0</v>
      </c>
      <c r="AK14" s="34">
        <f>RTM_IEX!L14</f>
        <v>1.64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16.189389079657374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0.2066166164793998</v>
      </c>
      <c r="AD15">
        <f t="shared" si="1"/>
        <v>23.272544347088758</v>
      </c>
      <c r="AE15">
        <f>'IDT-1'!D15</f>
        <v>0</v>
      </c>
      <c r="AF15" s="24"/>
      <c r="AG15">
        <f t="shared" si="2"/>
        <v>23.272544347088758</v>
      </c>
      <c r="AI15" s="34">
        <f>PXIL!L15</f>
        <v>0</v>
      </c>
      <c r="AJ15" s="34">
        <f>PXIL!R15</f>
        <v>0</v>
      </c>
      <c r="AK15" s="34">
        <f>RTM_IEX!L15</f>
        <v>1.45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16.189389079657374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0.20573661647939981</v>
      </c>
      <c r="AD16">
        <f t="shared" si="1"/>
        <v>23.173424347088762</v>
      </c>
      <c r="AE16">
        <f>'IDT-1'!D16</f>
        <v>0</v>
      </c>
      <c r="AF16" s="24"/>
      <c r="AG16">
        <f t="shared" si="2"/>
        <v>23.173424347088762</v>
      </c>
      <c r="AI16" s="34">
        <f>PXIL!L16</f>
        <v>0</v>
      </c>
      <c r="AJ16" s="34">
        <f>PXIL!R16</f>
        <v>0</v>
      </c>
      <c r="AK16" s="34">
        <f>RTM_IEX!L16</f>
        <v>1.35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16.189389079657374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0.20494461647939982</v>
      </c>
      <c r="AD17">
        <f t="shared" si="1"/>
        <v>23.084216347088763</v>
      </c>
      <c r="AE17">
        <f>'IDT-1'!D17</f>
        <v>0</v>
      </c>
      <c r="AF17" s="24"/>
      <c r="AG17">
        <f t="shared" si="2"/>
        <v>23.084216347088763</v>
      </c>
      <c r="AI17" s="34">
        <f>PXIL!L17</f>
        <v>0</v>
      </c>
      <c r="AJ17" s="34">
        <f>PXIL!R17</f>
        <v>0</v>
      </c>
      <c r="AK17" s="34">
        <f>RTM_IEX!L17</f>
        <v>1.26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16.189389079657374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0.2040646164793998</v>
      </c>
      <c r="AD18">
        <f t="shared" si="1"/>
        <v>22.98509634708876</v>
      </c>
      <c r="AE18">
        <f>'IDT-1'!D18</f>
        <v>0</v>
      </c>
      <c r="AF18" s="24"/>
      <c r="AG18">
        <f t="shared" si="2"/>
        <v>22.98509634708876</v>
      </c>
      <c r="AI18" s="34">
        <f>PXIL!L18</f>
        <v>0</v>
      </c>
      <c r="AJ18" s="34">
        <f>PXIL!R18</f>
        <v>0</v>
      </c>
      <c r="AK18" s="34">
        <f>RTM_IEX!L18</f>
        <v>1.1599999999999999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16.189389079657374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0.20318461647939981</v>
      </c>
      <c r="AD19">
        <f t="shared" si="1"/>
        <v>22.885976347088757</v>
      </c>
      <c r="AE19">
        <f>'IDT-1'!D19</f>
        <v>0</v>
      </c>
      <c r="AF19" s="24"/>
      <c r="AG19">
        <f t="shared" si="2"/>
        <v>22.885976347088757</v>
      </c>
      <c r="AI19" s="34">
        <f>PXIL!L19</f>
        <v>0</v>
      </c>
      <c r="AJ19" s="34">
        <f>PXIL!R19</f>
        <v>0</v>
      </c>
      <c r="AK19" s="34">
        <f>RTM_IEX!L19</f>
        <v>1.06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16.189389079657374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0.2023926164793998</v>
      </c>
      <c r="AD20">
        <f t="shared" si="1"/>
        <v>22.796768347088758</v>
      </c>
      <c r="AE20">
        <f>'IDT-1'!D20</f>
        <v>0</v>
      </c>
      <c r="AF20" s="24"/>
      <c r="AG20">
        <f t="shared" si="2"/>
        <v>22.796768347088758</v>
      </c>
      <c r="AI20" s="34">
        <f>PXIL!L20</f>
        <v>0</v>
      </c>
      <c r="AJ20" s="34">
        <f>PXIL!R20</f>
        <v>0</v>
      </c>
      <c r="AK20" s="34">
        <f>RTM_IEX!L20</f>
        <v>0.97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16.189389079657374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0.1989606164793998</v>
      </c>
      <c r="AD21">
        <f t="shared" si="1"/>
        <v>22.410200347088757</v>
      </c>
      <c r="AE21">
        <f>'IDT-1'!D21</f>
        <v>0</v>
      </c>
      <c r="AF21" s="24"/>
      <c r="AG21">
        <f t="shared" si="2"/>
        <v>22.410200347088757</v>
      </c>
      <c r="AI21" s="34">
        <f>PXIL!L21</f>
        <v>0</v>
      </c>
      <c r="AJ21" s="34">
        <f>PXIL!R21</f>
        <v>0</v>
      </c>
      <c r="AK21" s="34">
        <f>RTM_IEX!L21</f>
        <v>0.57999999999999996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16.189389079657374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0.19808061647939981</v>
      </c>
      <c r="AD22">
        <f t="shared" si="1"/>
        <v>22.311080347088762</v>
      </c>
      <c r="AE22">
        <f>'IDT-1'!D22</f>
        <v>0</v>
      </c>
      <c r="AF22" s="24"/>
      <c r="AG22">
        <f t="shared" si="2"/>
        <v>22.311080347088762</v>
      </c>
      <c r="AI22" s="34">
        <f>PXIL!L22</f>
        <v>0</v>
      </c>
      <c r="AJ22" s="34">
        <f>PXIL!R22</f>
        <v>0</v>
      </c>
      <c r="AK22" s="34">
        <f>RTM_IEX!L22</f>
        <v>0.48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16.189389079657374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0.19808061647939981</v>
      </c>
      <c r="AD23">
        <f t="shared" si="1"/>
        <v>22.311080347088762</v>
      </c>
      <c r="AE23">
        <f>'IDT-1'!D23</f>
        <v>0</v>
      </c>
      <c r="AF23" s="24"/>
      <c r="AG23">
        <f t="shared" si="2"/>
        <v>22.311080347088762</v>
      </c>
      <c r="AI23" s="34">
        <f>PXIL!L23</f>
        <v>0</v>
      </c>
      <c r="AJ23" s="34">
        <f>PXIL!R23</f>
        <v>0</v>
      </c>
      <c r="AK23" s="34">
        <f>RTM_IEX!L23</f>
        <v>0.48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16.189389079657374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0.19808061647939981</v>
      </c>
      <c r="AD24">
        <f t="shared" si="1"/>
        <v>22.311080347088762</v>
      </c>
      <c r="AE24">
        <f>'IDT-1'!D24</f>
        <v>0</v>
      </c>
      <c r="AF24" s="24"/>
      <c r="AG24">
        <f t="shared" si="2"/>
        <v>22.311080347088762</v>
      </c>
      <c r="AI24" s="34">
        <f>PXIL!L24</f>
        <v>0</v>
      </c>
      <c r="AJ24" s="34">
        <f>PXIL!R24</f>
        <v>0</v>
      </c>
      <c r="AK24" s="34">
        <f>RTM_IEX!L24</f>
        <v>0.48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16.189389079657374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0.19808061647939981</v>
      </c>
      <c r="AD25">
        <f t="shared" si="1"/>
        <v>22.311080347088762</v>
      </c>
      <c r="AE25">
        <f>'IDT-1'!D25</f>
        <v>0</v>
      </c>
      <c r="AF25" s="24"/>
      <c r="AG25">
        <f t="shared" si="2"/>
        <v>22.311080347088762</v>
      </c>
      <c r="AI25" s="34">
        <f>PXIL!L25</f>
        <v>0</v>
      </c>
      <c r="AJ25" s="34">
        <f>PXIL!R25</f>
        <v>0</v>
      </c>
      <c r="AK25" s="34">
        <f>RTM_IEX!L25</f>
        <v>0.48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16.189389079657374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0.19385661647939981</v>
      </c>
      <c r="AD26">
        <f t="shared" si="1"/>
        <v>21.835304347088758</v>
      </c>
      <c r="AE26">
        <f>'IDT-1'!D26</f>
        <v>0</v>
      </c>
      <c r="AF26" s="24"/>
      <c r="AG26">
        <f t="shared" si="2"/>
        <v>21.835304347088758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16.189389079657374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0.19385661647939981</v>
      </c>
      <c r="AD27">
        <f t="shared" si="1"/>
        <v>21.835304347088758</v>
      </c>
      <c r="AE27">
        <f>'IDT-1'!D27</f>
        <v>0</v>
      </c>
      <c r="AF27" s="24"/>
      <c r="AG27">
        <f t="shared" si="2"/>
        <v>21.835304347088758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16.189389079657374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0.19385661647939981</v>
      </c>
      <c r="AD28">
        <f t="shared" si="1"/>
        <v>21.835304347088758</v>
      </c>
      <c r="AE28">
        <f>'IDT-1'!D28</f>
        <v>0</v>
      </c>
      <c r="AF28" s="24"/>
      <c r="AG28">
        <f t="shared" si="2"/>
        <v>21.835304347088758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16.189389079657374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0.2</v>
      </c>
      <c r="AB29" s="75">
        <f>-STOA!R29</f>
        <v>0</v>
      </c>
      <c r="AC29">
        <f t="shared" si="0"/>
        <v>0.19561661647939982</v>
      </c>
      <c r="AD29">
        <f t="shared" si="1"/>
        <v>22.03354434708876</v>
      </c>
      <c r="AE29">
        <f>'IDT-1'!D29</f>
        <v>0</v>
      </c>
      <c r="AF29" s="24"/>
      <c r="AG29">
        <f t="shared" si="2"/>
        <v>22.03354434708876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16.189389079657374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0.48</v>
      </c>
      <c r="AB30" s="75">
        <f>-STOA!R30</f>
        <v>0</v>
      </c>
      <c r="AC30">
        <f t="shared" si="0"/>
        <v>0.20074405473605841</v>
      </c>
      <c r="AD30">
        <f t="shared" si="1"/>
        <v>22.0084169088321</v>
      </c>
      <c r="AE30">
        <f>'IDT-1'!D30</f>
        <v>0</v>
      </c>
      <c r="AF30" s="24"/>
      <c r="AG30">
        <f t="shared" si="2"/>
        <v>22.0084169088321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-0.3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16.189389079657374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0.69</v>
      </c>
      <c r="AB31" s="75">
        <f>-STOA!R31</f>
        <v>0</v>
      </c>
      <c r="AC31">
        <f t="shared" si="0"/>
        <v>0.20347986748827795</v>
      </c>
      <c r="AD31">
        <f t="shared" si="1"/>
        <v>22.115681096079886</v>
      </c>
      <c r="AE31">
        <f>'IDT-1'!D31</f>
        <v>0</v>
      </c>
      <c r="AF31" s="24"/>
      <c r="AG31">
        <f t="shared" si="2"/>
        <v>22.115681096079886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-0.4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16.189389079657374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0.78</v>
      </c>
      <c r="AB32" s="75">
        <f>-STOA!R32</f>
        <v>0</v>
      </c>
      <c r="AC32">
        <f t="shared" si="0"/>
        <v>0.20693530574493654</v>
      </c>
      <c r="AD32">
        <f t="shared" si="1"/>
        <v>21.902225657823227</v>
      </c>
      <c r="AE32">
        <f>'IDT-1'!D32</f>
        <v>0</v>
      </c>
      <c r="AF32" s="24"/>
      <c r="AG32">
        <f t="shared" si="2"/>
        <v>21.902225657823227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-0.7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16.189389079657374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1.04</v>
      </c>
      <c r="AB33" s="75">
        <f>-STOA!R33</f>
        <v>0</v>
      </c>
      <c r="AC33">
        <f t="shared" si="0"/>
        <v>0.22076487152379043</v>
      </c>
      <c r="AD33">
        <f t="shared" si="1"/>
        <v>20.848396092044368</v>
      </c>
      <c r="AE33">
        <f>'IDT-1'!D33</f>
        <v>0</v>
      </c>
      <c r="AF33" s="24"/>
      <c r="AG33">
        <f t="shared" si="2"/>
        <v>20.848396092044368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-2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16.189389079657374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1.34</v>
      </c>
      <c r="AB34" s="75">
        <f>-STOA!R34</f>
        <v>0</v>
      </c>
      <c r="AC34">
        <f t="shared" si="0"/>
        <v>0.22518049702822951</v>
      </c>
      <c r="AD34">
        <f t="shared" si="1"/>
        <v>20.94398046653993</v>
      </c>
      <c r="AE34">
        <f>'IDT-1'!D34</f>
        <v>0</v>
      </c>
      <c r="AF34" s="24"/>
      <c r="AG34">
        <f t="shared" si="2"/>
        <v>20.94398046653993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-2.2000000000000002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16.189389079657374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1.67</v>
      </c>
      <c r="AB35" s="75">
        <f>-STOA!R35</f>
        <v>0</v>
      </c>
      <c r="AC35">
        <f t="shared" si="0"/>
        <v>0.23074793528488813</v>
      </c>
      <c r="AD35">
        <f t="shared" si="1"/>
        <v>20.968413028283273</v>
      </c>
      <c r="AE35">
        <f>'IDT-1'!D35</f>
        <v>0</v>
      </c>
      <c r="AF35" s="24"/>
      <c r="AG35">
        <f t="shared" si="2"/>
        <v>20.968413028283273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-2.5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16.189389079657374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2.1</v>
      </c>
      <c r="AB36" s="75">
        <f>-STOA!R36</f>
        <v>0</v>
      </c>
      <c r="AC36">
        <f t="shared" si="0"/>
        <v>0.23630756078932719</v>
      </c>
      <c r="AD36">
        <f t="shared" si="1"/>
        <v>21.192853402778834</v>
      </c>
      <c r="AE36">
        <f>'IDT-1'!D36</f>
        <v>0</v>
      </c>
      <c r="AF36" s="24"/>
      <c r="AG36">
        <f t="shared" si="2"/>
        <v>21.192853402778834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-2.7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16.189389079657374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2.4700000000000002</v>
      </c>
      <c r="AB37" s="75">
        <f>-STOA!R37</f>
        <v>0</v>
      </c>
      <c r="AC37">
        <f t="shared" si="0"/>
        <v>0.23334887152379044</v>
      </c>
      <c r="AD37">
        <f t="shared" si="1"/>
        <v>22.265812092044367</v>
      </c>
      <c r="AE37">
        <f>'IDT-1'!D37</f>
        <v>0</v>
      </c>
      <c r="AF37" s="24"/>
      <c r="AG37">
        <f t="shared" si="2"/>
        <v>22.265812092044367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-2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16.189389079657374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2.67</v>
      </c>
      <c r="AB38" s="75">
        <f>-STOA!R38</f>
        <v>0</v>
      </c>
      <c r="AC38">
        <f t="shared" si="0"/>
        <v>0.23688449702822953</v>
      </c>
      <c r="AD38">
        <f t="shared" si="1"/>
        <v>22.262276466539934</v>
      </c>
      <c r="AE38">
        <f>'IDT-1'!D38</f>
        <v>0</v>
      </c>
      <c r="AF38" s="24"/>
      <c r="AG38">
        <f t="shared" si="2"/>
        <v>22.262276466539934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-2.2000000000000002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16.189389079657374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2.79</v>
      </c>
      <c r="AB39" s="75">
        <f>-STOA!R39</f>
        <v>0</v>
      </c>
      <c r="AC39">
        <f t="shared" si="0"/>
        <v>0.23172580776269278</v>
      </c>
      <c r="AD39">
        <f t="shared" si="1"/>
        <v>23.087435155805466</v>
      </c>
      <c r="AE39">
        <f>'IDT-1'!D39</f>
        <v>0</v>
      </c>
      <c r="AF39" s="24"/>
      <c r="AG39">
        <f t="shared" si="2"/>
        <v>23.087435155805466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-1.5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16.189389079657374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3.32</v>
      </c>
      <c r="AB40" s="75">
        <f>-STOA!R40</f>
        <v>0</v>
      </c>
      <c r="AC40">
        <f t="shared" si="0"/>
        <v>0.24082887152379046</v>
      </c>
      <c r="AD40">
        <f t="shared" si="1"/>
        <v>23.108332092044371</v>
      </c>
      <c r="AE40">
        <f>'IDT-1'!D40</f>
        <v>0</v>
      </c>
      <c r="AF40" s="24"/>
      <c r="AG40">
        <f t="shared" si="2"/>
        <v>23.108332092044371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-2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16.189389079657374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4.3600000000000003</v>
      </c>
      <c r="AB41" s="75">
        <f>-STOA!R41</f>
        <v>0</v>
      </c>
      <c r="AC41">
        <f t="shared" si="0"/>
        <v>0.2561955607893272</v>
      </c>
      <c r="AD41">
        <f t="shared" si="1"/>
        <v>23.432965402778834</v>
      </c>
      <c r="AE41">
        <f>'IDT-1'!D41</f>
        <v>0</v>
      </c>
      <c r="AF41" s="24"/>
      <c r="AG41">
        <f t="shared" si="2"/>
        <v>23.432965402778834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-2.7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16.189389079657374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5.22</v>
      </c>
      <c r="AB42" s="75">
        <f>-STOA!R42</f>
        <v>0</v>
      </c>
      <c r="AC42">
        <f t="shared" si="0"/>
        <v>0.27086606280708342</v>
      </c>
      <c r="AD42">
        <f t="shared" si="1"/>
        <v>23.478294900761075</v>
      </c>
      <c r="AE42">
        <f>'IDT-1'!D42</f>
        <v>0</v>
      </c>
      <c r="AF42" s="24"/>
      <c r="AG42">
        <f t="shared" si="2"/>
        <v>23.478294900761075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-3.5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16.189389079657374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6.04</v>
      </c>
      <c r="AB43" s="75">
        <f>-STOA!R43</f>
        <v>0</v>
      </c>
      <c r="AC43">
        <f t="shared" si="0"/>
        <v>0.28696019032927877</v>
      </c>
      <c r="AD43">
        <f t="shared" si="1"/>
        <v>23.28220077323888</v>
      </c>
      <c r="AE43">
        <f>'IDT-1'!D43</f>
        <v>0</v>
      </c>
      <c r="AF43" s="24"/>
      <c r="AG43">
        <f t="shared" si="2"/>
        <v>23.28220077323888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-4.5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16.189389079657374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7.13</v>
      </c>
      <c r="AB44" s="75">
        <f>-STOA!R44</f>
        <v>0</v>
      </c>
      <c r="AC44">
        <f t="shared" si="0"/>
        <v>0.30809375610813267</v>
      </c>
      <c r="AD44">
        <f t="shared" si="1"/>
        <v>23.051067207460026</v>
      </c>
      <c r="AE44">
        <f>'IDT-1'!D44</f>
        <v>0</v>
      </c>
      <c r="AF44" s="24"/>
      <c r="AG44">
        <f t="shared" si="2"/>
        <v>23.051067207460026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-5.8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16.189389079657374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8.3699999999999992</v>
      </c>
      <c r="AB45" s="75">
        <f>-STOA!R45</f>
        <v>0</v>
      </c>
      <c r="AC45">
        <f t="shared" si="0"/>
        <v>0.32965950913476699</v>
      </c>
      <c r="AD45">
        <f t="shared" si="1"/>
        <v>23.069501454433389</v>
      </c>
      <c r="AE45">
        <f>'IDT-1'!D45</f>
        <v>0</v>
      </c>
      <c r="AF45" s="24"/>
      <c r="AG45">
        <f t="shared" si="2"/>
        <v>23.069501454433389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-7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16.189389079657374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7.73</v>
      </c>
      <c r="AB46" s="75">
        <f>-STOA!R46</f>
        <v>0</v>
      </c>
      <c r="AC46">
        <f t="shared" si="0"/>
        <v>0.31781281986923032</v>
      </c>
      <c r="AD46">
        <f t="shared" si="1"/>
        <v>23.141348143698927</v>
      </c>
      <c r="AE46">
        <f>'IDT-1'!D46</f>
        <v>0</v>
      </c>
      <c r="AF46" s="24"/>
      <c r="AG46">
        <f t="shared" si="2"/>
        <v>23.141348143698927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-6.3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16.189389079657374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7.01</v>
      </c>
      <c r="AB47" s="75">
        <f>-STOA!R47</f>
        <v>0</v>
      </c>
      <c r="AC47">
        <f t="shared" si="0"/>
        <v>0.30881338161257171</v>
      </c>
      <c r="AD47">
        <f t="shared" si="1"/>
        <v>22.730347581955584</v>
      </c>
      <c r="AE47">
        <f>'IDT-1'!D47</f>
        <v>0</v>
      </c>
      <c r="AF47" s="24"/>
      <c r="AG47">
        <f t="shared" si="2"/>
        <v>22.730347581955584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-6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16.189389079657374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7.25</v>
      </c>
      <c r="AB48" s="75">
        <f>-STOA!R48</f>
        <v>0</v>
      </c>
      <c r="AC48">
        <f t="shared" si="0"/>
        <v>0.31092538161257172</v>
      </c>
      <c r="AD48">
        <f t="shared" si="1"/>
        <v>22.968235581955589</v>
      </c>
      <c r="AE48">
        <f>'IDT-1'!D48</f>
        <v>0</v>
      </c>
      <c r="AF48" s="24"/>
      <c r="AG48">
        <f t="shared" si="2"/>
        <v>22.968235581955589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-6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16.189389079657374</v>
      </c>
      <c r="H49">
        <f>PPCL_Spot!R49</f>
        <v>0</v>
      </c>
      <c r="I49">
        <f>Bawana_NG!R49</f>
        <v>5.8397718839107844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7.01</v>
      </c>
      <c r="AB49" s="75">
        <f>-STOA!R49</f>
        <v>0</v>
      </c>
      <c r="AC49">
        <f t="shared" si="0"/>
        <v>0.31325244537366936</v>
      </c>
      <c r="AD49">
        <f t="shared" si="1"/>
        <v>22.225908518194487</v>
      </c>
      <c r="AE49">
        <f>'IDT-1'!D49</f>
        <v>0</v>
      </c>
      <c r="AF49" s="24"/>
      <c r="AG49">
        <f t="shared" si="2"/>
        <v>22.225908518194487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-6.5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16.189389079657374</v>
      </c>
      <c r="H50">
        <f>PPCL_Spot!R50</f>
        <v>0</v>
      </c>
      <c r="I50">
        <f>Bawana_NG!R50</f>
        <v>5.8397718839107844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6.04</v>
      </c>
      <c r="AB50" s="75">
        <f>-STOA!R50</f>
        <v>0</v>
      </c>
      <c r="AC50">
        <f t="shared" si="0"/>
        <v>0.29139925409037643</v>
      </c>
      <c r="AD50">
        <f t="shared" si="1"/>
        <v>22.777761709477783</v>
      </c>
      <c r="AE50">
        <f>'IDT-1'!D50</f>
        <v>0</v>
      </c>
      <c r="AF50" s="24"/>
      <c r="AG50">
        <f t="shared" si="2"/>
        <v>22.777761709477783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-5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16.189389079657374</v>
      </c>
      <c r="H51">
        <f>PPCL_Spot!R51</f>
        <v>0</v>
      </c>
      <c r="I51">
        <f>Bawana_NG!R51</f>
        <v>5.8397718839107844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5.32</v>
      </c>
      <c r="AB51" s="75">
        <f>-STOA!R51</f>
        <v>0</v>
      </c>
      <c r="AC51">
        <f t="shared" si="0"/>
        <v>0.28062419032927877</v>
      </c>
      <c r="AD51">
        <f t="shared" si="1"/>
        <v>22.568536773238883</v>
      </c>
      <c r="AE51">
        <f>'IDT-1'!D51</f>
        <v>0</v>
      </c>
      <c r="AF51" s="24"/>
      <c r="AG51">
        <f t="shared" si="2"/>
        <v>22.568536773238883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-4.5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16.189389079657374</v>
      </c>
      <c r="H52">
        <f>PPCL_Spot!R52</f>
        <v>0</v>
      </c>
      <c r="I52">
        <f>Bawana_NG!R52</f>
        <v>5.8397718839107844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4.3499999999999996</v>
      </c>
      <c r="AB52" s="75">
        <f>-STOA!R52</f>
        <v>0</v>
      </c>
      <c r="AC52">
        <f t="shared" si="0"/>
        <v>0.26321006280708348</v>
      </c>
      <c r="AD52">
        <f t="shared" si="1"/>
        <v>22.615950900761078</v>
      </c>
      <c r="AE52">
        <f>'IDT-1'!D52</f>
        <v>0</v>
      </c>
      <c r="AF52" s="24"/>
      <c r="AG52">
        <f t="shared" si="2"/>
        <v>22.615950900761078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-3.5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16.189389079657374</v>
      </c>
      <c r="H53">
        <f>PPCL_Spot!R53</f>
        <v>0</v>
      </c>
      <c r="I53">
        <f>Bawana_NG!R53</f>
        <v>5.8397718839107844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4.91</v>
      </c>
      <c r="AB53" s="75">
        <f>-STOA!R53</f>
        <v>0</v>
      </c>
      <c r="AC53">
        <f t="shared" si="0"/>
        <v>0.28145525409037642</v>
      </c>
      <c r="AD53">
        <f t="shared" si="1"/>
        <v>21.657705709477785</v>
      </c>
      <c r="AE53">
        <f>'IDT-1'!D53</f>
        <v>0</v>
      </c>
      <c r="AF53" s="24"/>
      <c r="AG53">
        <f t="shared" si="2"/>
        <v>21.657705709477785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-5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16.189389079657374</v>
      </c>
      <c r="H54">
        <f>PPCL_Spot!R54</f>
        <v>0</v>
      </c>
      <c r="I54">
        <f>Bawana_NG!R54</f>
        <v>5.8397718839107844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4.1900000000000004</v>
      </c>
      <c r="AB54" s="75">
        <f>-STOA!R54</f>
        <v>0</v>
      </c>
      <c r="AC54">
        <f t="shared" si="0"/>
        <v>0.26624112656818111</v>
      </c>
      <c r="AD54">
        <f t="shared" si="1"/>
        <v>21.952919836999978</v>
      </c>
      <c r="AE54">
        <f>'IDT-1'!D54</f>
        <v>0</v>
      </c>
      <c r="AF54" s="24"/>
      <c r="AG54">
        <f t="shared" si="2"/>
        <v>21.952919836999978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-4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16.189389079657374</v>
      </c>
      <c r="H55">
        <f>PPCL_Spot!R55</f>
        <v>0</v>
      </c>
      <c r="I55">
        <f>Bawana_NG!R55</f>
        <v>5.8397718839107844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5.49</v>
      </c>
      <c r="AB55" s="75">
        <f>-STOA!R55</f>
        <v>0</v>
      </c>
      <c r="AC55">
        <f t="shared" si="0"/>
        <v>0.29099831785147406</v>
      </c>
      <c r="AD55">
        <f t="shared" si="1"/>
        <v>21.728162645716687</v>
      </c>
      <c r="AE55">
        <f>'IDT-1'!D55</f>
        <v>0</v>
      </c>
      <c r="AF55" s="24"/>
      <c r="AG55">
        <f t="shared" si="2"/>
        <v>21.728162645716687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-5.5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16.189389079657374</v>
      </c>
      <c r="H56">
        <f>PPCL_Spot!R56</f>
        <v>0</v>
      </c>
      <c r="I56">
        <f>Bawana_NG!R56</f>
        <v>5.8397718839107844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6.04</v>
      </c>
      <c r="AB56" s="75">
        <f>-STOA!R56</f>
        <v>0</v>
      </c>
      <c r="AC56">
        <f t="shared" si="0"/>
        <v>0.30027738161257173</v>
      </c>
      <c r="AD56">
        <f t="shared" si="1"/>
        <v>21.768883581955588</v>
      </c>
      <c r="AE56">
        <f>'IDT-1'!D56</f>
        <v>0</v>
      </c>
      <c r="AF56" s="24"/>
      <c r="AG56">
        <f t="shared" si="2"/>
        <v>21.768883581955588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-6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16.189389079657374</v>
      </c>
      <c r="H57">
        <f>PPCL_Spot!R57</f>
        <v>0</v>
      </c>
      <c r="I57">
        <f>Bawana_NG!R57</f>
        <v>5.8397718839107844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5.8</v>
      </c>
      <c r="AB57" s="75">
        <f>-STOA!R57</f>
        <v>0</v>
      </c>
      <c r="AC57">
        <f t="shared" si="0"/>
        <v>0.29816538161257178</v>
      </c>
      <c r="AD57">
        <f t="shared" si="1"/>
        <v>21.530995581955587</v>
      </c>
      <c r="AE57">
        <f>'IDT-1'!D57</f>
        <v>0</v>
      </c>
      <c r="AF57" s="24"/>
      <c r="AG57">
        <f t="shared" si="2"/>
        <v>21.530995581955587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-6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16.189389079657374</v>
      </c>
      <c r="H58">
        <f>PPCL_Spot!R58</f>
        <v>0</v>
      </c>
      <c r="I58">
        <f>Bawana_NG!R58</f>
        <v>5.8397718839107844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5.96</v>
      </c>
      <c r="AB58" s="75">
        <f>-STOA!R58</f>
        <v>0</v>
      </c>
      <c r="AC58">
        <f t="shared" si="0"/>
        <v>0.29957338161257174</v>
      </c>
      <c r="AD58">
        <f t="shared" si="1"/>
        <v>21.689587581955589</v>
      </c>
      <c r="AE58">
        <f>'IDT-1'!D58</f>
        <v>0</v>
      </c>
      <c r="AF58" s="24"/>
      <c r="AG58">
        <f t="shared" si="2"/>
        <v>21.689587581955589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-6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16.189389079657374</v>
      </c>
      <c r="H59">
        <f>PPCL_Spot!R59</f>
        <v>0</v>
      </c>
      <c r="I59">
        <f>Bawana_NG!R59</f>
        <v>5.8397718839107844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6.25</v>
      </c>
      <c r="AB59" s="75">
        <f>-STOA!R59</f>
        <v>0</v>
      </c>
      <c r="AC59">
        <f t="shared" si="0"/>
        <v>0.30212538161257174</v>
      </c>
      <c r="AD59">
        <f t="shared" si="1"/>
        <v>21.977035581955587</v>
      </c>
      <c r="AE59">
        <f>'IDT-1'!D59</f>
        <v>0</v>
      </c>
      <c r="AF59" s="24"/>
      <c r="AG59">
        <f t="shared" si="2"/>
        <v>21.977035581955587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-6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16.189389079657374</v>
      </c>
      <c r="H60">
        <f>PPCL_Spot!R60</f>
        <v>0</v>
      </c>
      <c r="I60">
        <f>Bawana_NG!R60</f>
        <v>5.8397718839107844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6.04</v>
      </c>
      <c r="AB60" s="75">
        <f>-STOA!R60</f>
        <v>0</v>
      </c>
      <c r="AC60">
        <f t="shared" si="0"/>
        <v>0.29583831785147408</v>
      </c>
      <c r="AD60">
        <f t="shared" si="1"/>
        <v>22.273322645716686</v>
      </c>
      <c r="AE60">
        <f>'IDT-1'!D60</f>
        <v>0</v>
      </c>
      <c r="AF60" s="24"/>
      <c r="AG60">
        <f t="shared" si="2"/>
        <v>22.273322645716686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-5.5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16.189389079657374</v>
      </c>
      <c r="H61">
        <f>PPCL_Spot!R61</f>
        <v>0</v>
      </c>
      <c r="I61">
        <f>Bawana_NG!R61</f>
        <v>5.8397718839107844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5.95</v>
      </c>
      <c r="AB61" s="75">
        <f>-STOA!R61</f>
        <v>0</v>
      </c>
      <c r="AC61">
        <f t="shared" si="0"/>
        <v>0.29504631785147406</v>
      </c>
      <c r="AD61">
        <f t="shared" si="1"/>
        <v>22.184114645716686</v>
      </c>
      <c r="AE61">
        <f>'IDT-1'!D61</f>
        <v>0</v>
      </c>
      <c r="AF61" s="24"/>
      <c r="AG61">
        <f t="shared" si="2"/>
        <v>22.184114645716686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-5.5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16.189389079657374</v>
      </c>
      <c r="H62">
        <f>PPCL_Spot!R62</f>
        <v>0</v>
      </c>
      <c r="I62">
        <f>Bawana_NG!R62</f>
        <v>5.8397718839107844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6.27</v>
      </c>
      <c r="AB62" s="75">
        <f>-STOA!R62</f>
        <v>0</v>
      </c>
      <c r="AC62">
        <f t="shared" si="0"/>
        <v>0.29786231785147405</v>
      </c>
      <c r="AD62">
        <f t="shared" si="1"/>
        <v>22.501298645716684</v>
      </c>
      <c r="AE62">
        <f>'IDT-1'!D62</f>
        <v>0</v>
      </c>
      <c r="AF62" s="24"/>
      <c r="AG62">
        <f t="shared" si="2"/>
        <v>22.501298645716684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-5.5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16.189389079657374</v>
      </c>
      <c r="H63">
        <f>PPCL_Spot!R63</f>
        <v>0</v>
      </c>
      <c r="I63">
        <f>Bawana_NG!R63</f>
        <v>5.8397718839107844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4.28</v>
      </c>
      <c r="AB63" s="75">
        <f>-STOA!R63</f>
        <v>0</v>
      </c>
      <c r="AC63">
        <f t="shared" si="0"/>
        <v>0.27147219032927877</v>
      </c>
      <c r="AD63">
        <f t="shared" si="1"/>
        <v>21.53768877323888</v>
      </c>
      <c r="AE63">
        <f>'IDT-1'!D63</f>
        <v>0</v>
      </c>
      <c r="AF63" s="24"/>
      <c r="AG63">
        <f t="shared" si="2"/>
        <v>21.53768877323888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-4.5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16.189389079657374</v>
      </c>
      <c r="H64">
        <f>PPCL_Spot!R64</f>
        <v>0</v>
      </c>
      <c r="I64">
        <f>Bawana_NG!R64</f>
        <v>5.8397718839107844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5.79</v>
      </c>
      <c r="AB64" s="75">
        <f>-STOA!R64</f>
        <v>0</v>
      </c>
      <c r="AC64">
        <f t="shared" si="0"/>
        <v>0.29807738161257169</v>
      </c>
      <c r="AD64">
        <f t="shared" si="1"/>
        <v>21.521083581955587</v>
      </c>
      <c r="AE64">
        <f>'IDT-1'!D64</f>
        <v>0</v>
      </c>
      <c r="AF64" s="24"/>
      <c r="AG64">
        <f t="shared" si="2"/>
        <v>21.521083581955587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-6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16.189389079657374</v>
      </c>
      <c r="H65">
        <f>PPCL_Spot!R65</f>
        <v>0</v>
      </c>
      <c r="I65">
        <f>Bawana_NG!R65</f>
        <v>5.8397718839107844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4.4000000000000004</v>
      </c>
      <c r="AB65" s="75">
        <f>-STOA!R65</f>
        <v>0</v>
      </c>
      <c r="AC65">
        <f t="shared" si="0"/>
        <v>0.27696725409037642</v>
      </c>
      <c r="AD65">
        <f t="shared" si="1"/>
        <v>21.152193709477782</v>
      </c>
      <c r="AE65">
        <f>'IDT-1'!D65</f>
        <v>0</v>
      </c>
      <c r="AF65" s="24"/>
      <c r="AG65">
        <f t="shared" si="2"/>
        <v>21.152193709477782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-5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16.189389079657374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4.21</v>
      </c>
      <c r="AB66" s="75">
        <f>-STOA!R66</f>
        <v>0</v>
      </c>
      <c r="AC66">
        <f t="shared" si="0"/>
        <v>0.27529525409037642</v>
      </c>
      <c r="AD66">
        <f t="shared" si="1"/>
        <v>20.963865709477783</v>
      </c>
      <c r="AE66">
        <f>'IDT-1'!D66</f>
        <v>0</v>
      </c>
      <c r="AF66" s="24"/>
      <c r="AG66">
        <f t="shared" si="2"/>
        <v>20.963865709477783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-5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16.189389079657374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3.14</v>
      </c>
      <c r="AB67" s="75">
        <f>-STOA!R67</f>
        <v>0</v>
      </c>
      <c r="AC67">
        <f t="shared" si="0"/>
        <v>0.25700112656818108</v>
      </c>
      <c r="AD67">
        <f t="shared" si="1"/>
        <v>20.912159836999979</v>
      </c>
      <c r="AE67">
        <f>'IDT-1'!D67</f>
        <v>0</v>
      </c>
      <c r="AF67" s="24"/>
      <c r="AG67">
        <f t="shared" si="2"/>
        <v>20.912159836999979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-4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16.189389079657374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3.38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0.25911312656818108</v>
      </c>
      <c r="AD68">
        <f t="shared" ref="AD68:AD98" si="4">SUM(B68:AB68,AI68:AR68)-AC68</f>
        <v>21.150047836999978</v>
      </c>
      <c r="AE68">
        <f>'IDT-1'!D68</f>
        <v>0</v>
      </c>
      <c r="AF68" s="24"/>
      <c r="AG68">
        <f t="shared" ref="AG68:AG98" si="5">SUM(AD68:AF68)</f>
        <v>21.150047836999978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-4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16.189389079657374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2.56</v>
      </c>
      <c r="AB69" s="75">
        <f>-STOA!R69</f>
        <v>0</v>
      </c>
      <c r="AC69">
        <f t="shared" si="3"/>
        <v>0.24301899904598576</v>
      </c>
      <c r="AD69">
        <f t="shared" si="4"/>
        <v>21.346141964522172</v>
      </c>
      <c r="AE69">
        <f>'IDT-1'!D69</f>
        <v>0</v>
      </c>
      <c r="AF69" s="24"/>
      <c r="AG69">
        <f t="shared" si="5"/>
        <v>21.346141964522172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-3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16.189389079657374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2.4700000000000002</v>
      </c>
      <c r="AB70" s="75">
        <f>-STOA!R70</f>
        <v>0</v>
      </c>
      <c r="AC70">
        <f t="shared" si="3"/>
        <v>0.24222699904598577</v>
      </c>
      <c r="AD70">
        <f t="shared" si="4"/>
        <v>21.256933964522172</v>
      </c>
      <c r="AE70">
        <f>'IDT-1'!D70</f>
        <v>0</v>
      </c>
      <c r="AF70" s="24"/>
      <c r="AG70">
        <f t="shared" si="5"/>
        <v>21.256933964522172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-3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16.189389079657374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1.89</v>
      </c>
      <c r="AB71" s="75">
        <f>-STOA!R71</f>
        <v>0</v>
      </c>
      <c r="AC71">
        <f t="shared" si="3"/>
        <v>0.22824487152379044</v>
      </c>
      <c r="AD71">
        <f t="shared" si="4"/>
        <v>21.690916092044368</v>
      </c>
      <c r="AE71">
        <f>'IDT-1'!D71</f>
        <v>0</v>
      </c>
      <c r="AF71" s="24"/>
      <c r="AG71">
        <f t="shared" si="5"/>
        <v>21.690916092044368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-2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16.189389079657374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1.62</v>
      </c>
      <c r="AB72" s="75">
        <f>-STOA!R72</f>
        <v>0</v>
      </c>
      <c r="AC72">
        <f t="shared" si="3"/>
        <v>0.22586887152379045</v>
      </c>
      <c r="AD72">
        <f t="shared" si="4"/>
        <v>21.42329209204437</v>
      </c>
      <c r="AE72">
        <f>'IDT-1'!D72</f>
        <v>0</v>
      </c>
      <c r="AF72" s="24"/>
      <c r="AG72">
        <f t="shared" si="5"/>
        <v>21.42329209204437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-2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16.189389079657374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1.0900000000000001</v>
      </c>
      <c r="AB73" s="75">
        <f>-STOA!R73</f>
        <v>0</v>
      </c>
      <c r="AC73">
        <f t="shared" si="3"/>
        <v>0.21232674400159515</v>
      </c>
      <c r="AD73">
        <f t="shared" si="4"/>
        <v>21.906834219566566</v>
      </c>
      <c r="AE73">
        <f>'IDT-1'!D73</f>
        <v>0</v>
      </c>
      <c r="AF73" s="24"/>
      <c r="AG73">
        <f t="shared" si="5"/>
        <v>21.906834219566566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-1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16.189389079657374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0.67</v>
      </c>
      <c r="AB74" s="75">
        <f>-STOA!R74</f>
        <v>0</v>
      </c>
      <c r="AC74">
        <f t="shared" si="3"/>
        <v>0.20863074400159515</v>
      </c>
      <c r="AD74">
        <f t="shared" si="4"/>
        <v>21.490530219566566</v>
      </c>
      <c r="AE74">
        <f>'IDT-1'!D74</f>
        <v>0</v>
      </c>
      <c r="AF74" s="24"/>
      <c r="AG74">
        <f t="shared" si="5"/>
        <v>21.490530219566566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-1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16.189389079657374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0.3</v>
      </c>
      <c r="AB75" s="75">
        <f>-STOA!R75</f>
        <v>0</v>
      </c>
      <c r="AC75">
        <f t="shared" si="3"/>
        <v>0.20537474400159514</v>
      </c>
      <c r="AD75">
        <f t="shared" si="4"/>
        <v>21.123786219566565</v>
      </c>
      <c r="AE75">
        <f>'IDT-1'!D75</f>
        <v>0</v>
      </c>
      <c r="AF75" s="24"/>
      <c r="AG75">
        <f t="shared" si="5"/>
        <v>21.123786219566565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-1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16.189389079657374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0.19385661647939981</v>
      </c>
      <c r="AD76">
        <f t="shared" si="4"/>
        <v>21.835304347088758</v>
      </c>
      <c r="AE76">
        <f>'IDT-1'!D76</f>
        <v>0</v>
      </c>
      <c r="AF76" s="24"/>
      <c r="AG76">
        <f t="shared" si="5"/>
        <v>21.835304347088758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16.189389079657374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0.19385661647939981</v>
      </c>
      <c r="AD77">
        <f t="shared" si="4"/>
        <v>21.835304347088758</v>
      </c>
      <c r="AE77">
        <f>'IDT-1'!D77</f>
        <v>0</v>
      </c>
      <c r="AF77" s="24"/>
      <c r="AG77">
        <f t="shared" si="5"/>
        <v>21.835304347088758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16.189389079657374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0.2023926164793998</v>
      </c>
      <c r="AD78">
        <f t="shared" si="4"/>
        <v>22.796768347088758</v>
      </c>
      <c r="AE78">
        <f>'IDT-1'!D78</f>
        <v>0</v>
      </c>
      <c r="AF78" s="24"/>
      <c r="AG78">
        <f t="shared" si="5"/>
        <v>22.796768347088758</v>
      </c>
      <c r="AI78" s="34">
        <f>PXIL!L78</f>
        <v>0</v>
      </c>
      <c r="AJ78" s="34">
        <f>PXIL!R78</f>
        <v>0</v>
      </c>
      <c r="AK78" s="34">
        <f>RTM_IEX!L78</f>
        <v>0.97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16.189389079657374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0.21092861647939981</v>
      </c>
      <c r="AD79">
        <f t="shared" si="4"/>
        <v>23.758232347088761</v>
      </c>
      <c r="AE79">
        <f>'IDT-1'!D79</f>
        <v>0</v>
      </c>
      <c r="AF79" s="24"/>
      <c r="AG79">
        <f t="shared" si="5"/>
        <v>23.758232347088761</v>
      </c>
      <c r="AI79" s="34">
        <f>PXIL!L79</f>
        <v>0</v>
      </c>
      <c r="AJ79" s="34">
        <f>PXIL!R79</f>
        <v>0</v>
      </c>
      <c r="AK79" s="34">
        <f>RTM_IEX!L79</f>
        <v>1.94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16.189389079657374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0.21084061647939981</v>
      </c>
      <c r="AD80">
        <f t="shared" si="4"/>
        <v>23.748320347088761</v>
      </c>
      <c r="AE80">
        <f>'IDT-1'!D80</f>
        <v>0</v>
      </c>
      <c r="AF80" s="24"/>
      <c r="AG80">
        <f t="shared" si="5"/>
        <v>23.748320347088761</v>
      </c>
      <c r="AI80" s="34">
        <f>PXIL!L80</f>
        <v>0</v>
      </c>
      <c r="AJ80" s="34">
        <f>PXIL!R80</f>
        <v>0</v>
      </c>
      <c r="AK80" s="34">
        <f>RTM_IEX!L80</f>
        <v>1.93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16.189389079657374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0.21884861647939979</v>
      </c>
      <c r="AD81">
        <f t="shared" si="4"/>
        <v>24.650312347088761</v>
      </c>
      <c r="AE81">
        <f>'IDT-1'!D81</f>
        <v>0</v>
      </c>
      <c r="AF81" s="24"/>
      <c r="AG81">
        <f t="shared" si="5"/>
        <v>24.650312347088761</v>
      </c>
      <c r="AI81" s="34">
        <f>PXIL!L81</f>
        <v>0</v>
      </c>
      <c r="AJ81" s="34">
        <f>PXIL!R81</f>
        <v>0</v>
      </c>
      <c r="AK81" s="34">
        <f>RTM_IEX!L81</f>
        <v>2.84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16.189389079657374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0.21937661647939982</v>
      </c>
      <c r="AD82">
        <f t="shared" si="4"/>
        <v>24.709784347088757</v>
      </c>
      <c r="AE82">
        <f>'IDT-1'!D82</f>
        <v>0</v>
      </c>
      <c r="AF82" s="24"/>
      <c r="AG82">
        <f t="shared" si="5"/>
        <v>24.709784347088757</v>
      </c>
      <c r="AI82" s="34">
        <f>PXIL!L82</f>
        <v>0</v>
      </c>
      <c r="AJ82" s="34">
        <f>PXIL!R82</f>
        <v>0</v>
      </c>
      <c r="AK82" s="34">
        <f>RTM_IEX!L82</f>
        <v>2.9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16.189389079657374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0.21612061647939981</v>
      </c>
      <c r="AD83">
        <f t="shared" si="4"/>
        <v>24.34304034708876</v>
      </c>
      <c r="AE83">
        <f>'IDT-1'!D83</f>
        <v>0</v>
      </c>
      <c r="AF83" s="24"/>
      <c r="AG83">
        <f t="shared" si="5"/>
        <v>24.34304034708876</v>
      </c>
      <c r="AI83" s="34">
        <f>PXIL!L83</f>
        <v>0</v>
      </c>
      <c r="AJ83" s="34">
        <f>PXIL!R83</f>
        <v>0</v>
      </c>
      <c r="AK83" s="34">
        <f>RTM_IEX!L83</f>
        <v>2.5299999999999998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16.189389079657374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0.21770461647939982</v>
      </c>
      <c r="AD84">
        <f t="shared" si="4"/>
        <v>24.521456347088762</v>
      </c>
      <c r="AE84">
        <f>'IDT-1'!D84</f>
        <v>0</v>
      </c>
      <c r="AF84" s="24"/>
      <c r="AG84">
        <f t="shared" si="5"/>
        <v>24.521456347088762</v>
      </c>
      <c r="AI84" s="34">
        <f>PXIL!L84</f>
        <v>0</v>
      </c>
      <c r="AJ84" s="34">
        <f>PXIL!R84</f>
        <v>0</v>
      </c>
      <c r="AK84" s="34">
        <f>RTM_IEX!L84</f>
        <v>2.71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16.189389079657374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0.21937661647939982</v>
      </c>
      <c r="AD85">
        <f t="shared" si="4"/>
        <v>24.709784347088757</v>
      </c>
      <c r="AE85">
        <f>'IDT-1'!D85</f>
        <v>0</v>
      </c>
      <c r="AF85" s="24"/>
      <c r="AG85">
        <f t="shared" si="5"/>
        <v>24.709784347088757</v>
      </c>
      <c r="AI85" s="34">
        <f>PXIL!L85</f>
        <v>0</v>
      </c>
      <c r="AJ85" s="34">
        <f>PXIL!R85</f>
        <v>0</v>
      </c>
      <c r="AK85" s="34">
        <f>RTM_IEX!L85</f>
        <v>2.9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16.189389079657374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0.21937661647939982</v>
      </c>
      <c r="AD86">
        <f t="shared" si="4"/>
        <v>24.709784347088757</v>
      </c>
      <c r="AE86">
        <f>'IDT-1'!D86</f>
        <v>0</v>
      </c>
      <c r="AF86" s="24"/>
      <c r="AG86">
        <f t="shared" si="5"/>
        <v>24.709784347088757</v>
      </c>
      <c r="AI86" s="34">
        <f>PXIL!L86</f>
        <v>0</v>
      </c>
      <c r="AJ86" s="34">
        <f>PXIL!R86</f>
        <v>0</v>
      </c>
      <c r="AK86" s="34">
        <f>RTM_IEX!L86</f>
        <v>2.9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16.189389079657374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0.21937661647939982</v>
      </c>
      <c r="AD87">
        <f t="shared" si="4"/>
        <v>24.709784347088757</v>
      </c>
      <c r="AE87">
        <f>'IDT-1'!D87</f>
        <v>0</v>
      </c>
      <c r="AF87" s="24"/>
      <c r="AG87">
        <f t="shared" si="5"/>
        <v>24.709784347088757</v>
      </c>
      <c r="AI87" s="34">
        <f>PXIL!L87</f>
        <v>0</v>
      </c>
      <c r="AJ87" s="34">
        <f>PXIL!R87</f>
        <v>0</v>
      </c>
      <c r="AK87" s="34">
        <f>RTM_IEX!L87</f>
        <v>2.9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16.189389079657374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0.21937661647939982</v>
      </c>
      <c r="AD88">
        <f t="shared" si="4"/>
        <v>24.709784347088757</v>
      </c>
      <c r="AE88">
        <f>'IDT-1'!D88</f>
        <v>0</v>
      </c>
      <c r="AF88" s="24"/>
      <c r="AG88">
        <f t="shared" si="5"/>
        <v>24.709784347088757</v>
      </c>
      <c r="AI88" s="34">
        <f>PXIL!L88</f>
        <v>0</v>
      </c>
      <c r="AJ88" s="34">
        <f>PXIL!R88</f>
        <v>0</v>
      </c>
      <c r="AK88" s="34">
        <f>RTM_IEX!L88</f>
        <v>2.9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16.189389079657374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0.21937661647939982</v>
      </c>
      <c r="AD89">
        <f t="shared" si="4"/>
        <v>24.709784347088757</v>
      </c>
      <c r="AE89">
        <f>'IDT-1'!D89</f>
        <v>0</v>
      </c>
      <c r="AF89" s="24"/>
      <c r="AG89">
        <f t="shared" si="5"/>
        <v>24.709784347088757</v>
      </c>
      <c r="AI89" s="34">
        <f>PXIL!L89</f>
        <v>0</v>
      </c>
      <c r="AJ89" s="34">
        <f>PXIL!R89</f>
        <v>0</v>
      </c>
      <c r="AK89" s="34">
        <f>RTM_IEX!L89</f>
        <v>2.9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16.189389079657374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0.21937661647939982</v>
      </c>
      <c r="AD90">
        <f t="shared" si="4"/>
        <v>24.709784347088757</v>
      </c>
      <c r="AE90">
        <f>'IDT-1'!D90</f>
        <v>0</v>
      </c>
      <c r="AF90" s="24"/>
      <c r="AG90">
        <f t="shared" si="5"/>
        <v>24.709784347088757</v>
      </c>
      <c r="AI90" s="34">
        <f>PXIL!L90</f>
        <v>0</v>
      </c>
      <c r="AJ90" s="34">
        <f>PXIL!R90</f>
        <v>0</v>
      </c>
      <c r="AK90" s="34">
        <f>RTM_IEX!L90</f>
        <v>2.9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16.189389079657374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0.19640861647939981</v>
      </c>
      <c r="AD91">
        <f t="shared" si="4"/>
        <v>22.12275234708876</v>
      </c>
      <c r="AE91">
        <f>'IDT-1'!D91</f>
        <v>0</v>
      </c>
      <c r="AF91" s="24"/>
      <c r="AG91">
        <f t="shared" si="5"/>
        <v>22.12275234708876</v>
      </c>
      <c r="AI91" s="34">
        <f>PXIL!L91</f>
        <v>0</v>
      </c>
      <c r="AJ91" s="34">
        <f>PXIL!R91</f>
        <v>0</v>
      </c>
      <c r="AK91" s="34">
        <f>RTM_IEX!L91</f>
        <v>0.28999999999999998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16.189389079657374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0.19552861647939981</v>
      </c>
      <c r="AD92">
        <f t="shared" si="4"/>
        <v>22.02363234708876</v>
      </c>
      <c r="AE92">
        <f>'IDT-1'!D92</f>
        <v>0</v>
      </c>
      <c r="AF92" s="24"/>
      <c r="AG92">
        <f t="shared" si="5"/>
        <v>22.02363234708876</v>
      </c>
      <c r="AI92" s="34">
        <f>PXIL!L92</f>
        <v>0</v>
      </c>
      <c r="AJ92" s="34">
        <f>PXIL!R92</f>
        <v>0</v>
      </c>
      <c r="AK92" s="34">
        <f>RTM_IEX!L92</f>
        <v>0.19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16.189389079657374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0.19552861647939981</v>
      </c>
      <c r="AD93">
        <f t="shared" si="4"/>
        <v>22.02363234708876</v>
      </c>
      <c r="AE93">
        <f>'IDT-1'!D93</f>
        <v>0</v>
      </c>
      <c r="AF93" s="24"/>
      <c r="AG93">
        <f t="shared" si="5"/>
        <v>22.02363234708876</v>
      </c>
      <c r="AI93" s="34">
        <f>PXIL!L93</f>
        <v>0</v>
      </c>
      <c r="AJ93" s="34">
        <f>PXIL!R93</f>
        <v>0</v>
      </c>
      <c r="AK93" s="34">
        <f>RTM_IEX!L93</f>
        <v>0.19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16.189389079657374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0.19552861647939981</v>
      </c>
      <c r="AD94">
        <f t="shared" si="4"/>
        <v>22.02363234708876</v>
      </c>
      <c r="AE94">
        <f>'IDT-1'!D94</f>
        <v>0</v>
      </c>
      <c r="AF94" s="24"/>
      <c r="AG94">
        <f t="shared" si="5"/>
        <v>22.02363234708876</v>
      </c>
      <c r="AI94" s="34">
        <f>PXIL!L94</f>
        <v>0</v>
      </c>
      <c r="AJ94" s="34">
        <f>PXIL!R94</f>
        <v>0</v>
      </c>
      <c r="AK94" s="34">
        <f>RTM_IEX!L94</f>
        <v>0.19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16.189389079657374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0.19385661647939981</v>
      </c>
      <c r="AD95">
        <f t="shared" si="4"/>
        <v>21.835304347088758</v>
      </c>
      <c r="AE95">
        <f>'IDT-1'!D95</f>
        <v>0</v>
      </c>
      <c r="AF95" s="24"/>
      <c r="AG95">
        <f t="shared" si="5"/>
        <v>21.835304347088758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16.189389079657374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0.19385661647939981</v>
      </c>
      <c r="AD96">
        <f t="shared" si="4"/>
        <v>21.835304347088758</v>
      </c>
      <c r="AE96">
        <f>'IDT-1'!D96</f>
        <v>0</v>
      </c>
      <c r="AF96" s="24"/>
      <c r="AG96">
        <f t="shared" si="5"/>
        <v>21.835304347088758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16.189389079657374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0.19385661647939981</v>
      </c>
      <c r="AD97">
        <f t="shared" si="4"/>
        <v>21.835304347088758</v>
      </c>
      <c r="AE97">
        <f>'IDT-1'!D97</f>
        <v>0</v>
      </c>
      <c r="AF97" s="24"/>
      <c r="AG97">
        <f t="shared" si="5"/>
        <v>21.835304347088758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16.189389079657374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0.19385661647939981</v>
      </c>
      <c r="AD98">
        <f t="shared" si="4"/>
        <v>21.835304347088758</v>
      </c>
      <c r="AE98">
        <f>'IDT-1'!D98</f>
        <v>0</v>
      </c>
      <c r="AF98" s="24"/>
      <c r="AG98">
        <f t="shared" si="5"/>
        <v>21.835304347088758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0.38854533791177664</v>
      </c>
      <c r="H99">
        <f t="shared" si="6"/>
        <v>0</v>
      </c>
      <c r="I99">
        <f t="shared" si="6"/>
        <v>0.1401545252138586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4.7019999999999999E-2</v>
      </c>
      <c r="AB99" s="75">
        <f t="shared" si="6"/>
        <v>0</v>
      </c>
      <c r="AC99">
        <f t="shared" si="6"/>
        <v>5.6044442660463595E-3</v>
      </c>
      <c r="AD99">
        <f t="shared" si="6"/>
        <v>0.54272291885958968</v>
      </c>
      <c r="AE99">
        <f t="shared" ref="AE99:AR99" si="7">SUM(AE3:AE98)/4000</f>
        <v>0</v>
      </c>
      <c r="AG99">
        <f t="shared" si="7"/>
        <v>0.54272291885958968</v>
      </c>
      <c r="AI99">
        <f t="shared" si="7"/>
        <v>0</v>
      </c>
      <c r="AJ99">
        <f t="shared" si="7"/>
        <v>0</v>
      </c>
      <c r="AK99">
        <f t="shared" si="7"/>
        <v>1.6682499999999992E-2</v>
      </c>
      <c r="AL99">
        <f t="shared" si="7"/>
        <v>-4.4075000000000003E-2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45178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19.334040999999999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0.1761235608</v>
      </c>
      <c r="AD3">
        <f>SUM(B3:AB3,AI3:AR3)-AC3</f>
        <v>19.837917439199998</v>
      </c>
      <c r="AE3">
        <v>0</v>
      </c>
      <c r="AF3" s="24"/>
      <c r="AG3">
        <f>SUM(AD3:AF3)</f>
        <v>19.837917439199998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0.68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18.771187000000001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0.16518644560000001</v>
      </c>
      <c r="AD4">
        <f t="shared" ref="AD4:AD67" si="1">SUM(B4:AB4,AI4:AR4)-AC4</f>
        <v>18.606000554400001</v>
      </c>
      <c r="AE4">
        <v>0</v>
      </c>
      <c r="AF4" s="24"/>
      <c r="AG4">
        <f t="shared" ref="AG4:AG67" si="2">SUM(AD4:AF4)</f>
        <v>18.606000554400001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19.334040999999999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0.17181156080000001</v>
      </c>
      <c r="AD5">
        <f t="shared" si="1"/>
        <v>19.352229439200002</v>
      </c>
      <c r="AE5">
        <v>0</v>
      </c>
      <c r="AF5" s="24"/>
      <c r="AG5">
        <f t="shared" si="2"/>
        <v>19.352229439200002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0.19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19.334040999999999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0.1726915608</v>
      </c>
      <c r="AD6">
        <f t="shared" si="1"/>
        <v>19.451349439199998</v>
      </c>
      <c r="AE6">
        <v>0</v>
      </c>
      <c r="AF6" s="24"/>
      <c r="AG6">
        <f t="shared" si="2"/>
        <v>19.451349439199998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0.28999999999999998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17.041969999999999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0.14996933600000001</v>
      </c>
      <c r="AD7">
        <f t="shared" si="1"/>
        <v>16.892000663999998</v>
      </c>
      <c r="AE7">
        <v>0</v>
      </c>
      <c r="AF7" s="24"/>
      <c r="AG7">
        <f t="shared" si="2"/>
        <v>16.892000663999998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16.270985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0.14318466800000001</v>
      </c>
      <c r="AD8">
        <f t="shared" si="1"/>
        <v>16.127800332</v>
      </c>
      <c r="AE8">
        <v>0</v>
      </c>
      <c r="AF8" s="24"/>
      <c r="AG8">
        <f t="shared" si="2"/>
        <v>16.127800332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14.895784000000001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0.13108289920000002</v>
      </c>
      <c r="AD9">
        <f t="shared" si="1"/>
        <v>14.7647011008</v>
      </c>
      <c r="AE9">
        <v>0</v>
      </c>
      <c r="AF9" s="24"/>
      <c r="AG9">
        <f t="shared" si="2"/>
        <v>14.7647011008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16.439668999999999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0.14466908719999999</v>
      </c>
      <c r="AD10">
        <f t="shared" si="1"/>
        <v>16.294999912799998</v>
      </c>
      <c r="AE10">
        <v>0</v>
      </c>
      <c r="AF10" s="24"/>
      <c r="AG10">
        <f t="shared" si="2"/>
        <v>16.294999912799998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18.106538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0.15933753440000001</v>
      </c>
      <c r="AD11">
        <f t="shared" si="1"/>
        <v>17.947200465600002</v>
      </c>
      <c r="AE11">
        <v>0</v>
      </c>
      <c r="AF11" s="24"/>
      <c r="AG11">
        <f t="shared" si="2"/>
        <v>17.947200465600002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16.325969000000001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0.14366852720000001</v>
      </c>
      <c r="AD12">
        <f t="shared" si="1"/>
        <v>16.182300472800002</v>
      </c>
      <c r="AE12">
        <v>0</v>
      </c>
      <c r="AF12" s="24"/>
      <c r="AG12">
        <f t="shared" si="2"/>
        <v>16.182300472800002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19.334040999999999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0.1777955608</v>
      </c>
      <c r="AD13">
        <f t="shared" si="1"/>
        <v>20.0262454392</v>
      </c>
      <c r="AE13">
        <v>0</v>
      </c>
      <c r="AF13" s="24"/>
      <c r="AG13">
        <f t="shared" si="2"/>
        <v>20.0262454392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0.87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19.334040999999999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0.1761235608</v>
      </c>
      <c r="AD14">
        <f t="shared" si="1"/>
        <v>19.837917439199998</v>
      </c>
      <c r="AE14">
        <v>0</v>
      </c>
      <c r="AF14" s="24"/>
      <c r="AG14">
        <f t="shared" si="2"/>
        <v>19.837917439199998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0.68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19.334040999999999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0.17691556080000001</v>
      </c>
      <c r="AD15">
        <f t="shared" si="1"/>
        <v>19.927125439199997</v>
      </c>
      <c r="AE15">
        <v>0</v>
      </c>
      <c r="AF15" s="24"/>
      <c r="AG15">
        <f t="shared" si="2"/>
        <v>19.927125439199997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0.77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18.93402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0.16661937600000001</v>
      </c>
      <c r="AD16">
        <f t="shared" si="1"/>
        <v>18.767400624</v>
      </c>
      <c r="AE16">
        <v>0</v>
      </c>
      <c r="AF16" s="24"/>
      <c r="AG16">
        <f t="shared" si="2"/>
        <v>18.767400624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19.334040999999999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0.1828995608</v>
      </c>
      <c r="AD17">
        <f t="shared" si="1"/>
        <v>20.601141439199999</v>
      </c>
      <c r="AE17">
        <v>0</v>
      </c>
      <c r="AF17" s="24"/>
      <c r="AG17">
        <f t="shared" si="2"/>
        <v>20.601141439199999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1.45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19.334040999999999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0.17946756080000001</v>
      </c>
      <c r="AD18">
        <f t="shared" si="1"/>
        <v>20.214573439199999</v>
      </c>
      <c r="AE18">
        <v>0</v>
      </c>
      <c r="AF18" s="24"/>
      <c r="AG18">
        <f t="shared" si="2"/>
        <v>20.214573439199999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1.06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19.334040999999999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0.1998835608</v>
      </c>
      <c r="AD19">
        <f t="shared" si="1"/>
        <v>22.514157439199998</v>
      </c>
      <c r="AE19">
        <v>0</v>
      </c>
      <c r="AF19" s="24"/>
      <c r="AG19">
        <f t="shared" si="2"/>
        <v>22.514157439199998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3.38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19.334040999999999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0.21264356080000002</v>
      </c>
      <c r="AD20">
        <f t="shared" si="1"/>
        <v>23.951397439199997</v>
      </c>
      <c r="AE20">
        <v>0</v>
      </c>
      <c r="AF20" s="24"/>
      <c r="AG20">
        <f t="shared" si="2"/>
        <v>23.951397439199997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4.83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19.334040999999999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0.21264356080000002</v>
      </c>
      <c r="AD21">
        <f t="shared" si="1"/>
        <v>23.951397439199997</v>
      </c>
      <c r="AE21">
        <v>0</v>
      </c>
      <c r="AF21" s="24"/>
      <c r="AG21">
        <f t="shared" si="2"/>
        <v>23.951397439199997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4.83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19.334040999999999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0.21264356080000002</v>
      </c>
      <c r="AD22">
        <f t="shared" si="1"/>
        <v>23.951397439199997</v>
      </c>
      <c r="AE22">
        <v>0</v>
      </c>
      <c r="AF22" s="24"/>
      <c r="AG22">
        <f t="shared" si="2"/>
        <v>23.951397439199997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4.83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19.334040999999999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0.21264356079999999</v>
      </c>
      <c r="AD23">
        <f t="shared" si="1"/>
        <v>23.951397439199997</v>
      </c>
      <c r="AE23">
        <v>0</v>
      </c>
      <c r="AF23" s="24"/>
      <c r="AG23">
        <f t="shared" si="2"/>
        <v>23.951397439199997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19.334040999999999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0.21264356080000002</v>
      </c>
      <c r="AD24">
        <f t="shared" si="1"/>
        <v>23.951397439199997</v>
      </c>
      <c r="AE24">
        <v>0</v>
      </c>
      <c r="AF24" s="24"/>
      <c r="AG24">
        <f t="shared" si="2"/>
        <v>23.951397439199997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4.83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19.334040999999999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0.21264356080000002</v>
      </c>
      <c r="AD25">
        <f t="shared" si="1"/>
        <v>23.951397439199997</v>
      </c>
      <c r="AE25">
        <v>0</v>
      </c>
      <c r="AF25" s="24"/>
      <c r="AG25">
        <f t="shared" si="2"/>
        <v>23.951397439199997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4.83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19.334040999999999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0.21264356080000002</v>
      </c>
      <c r="AD26">
        <f t="shared" si="1"/>
        <v>23.951397439199997</v>
      </c>
      <c r="AE26">
        <v>0</v>
      </c>
      <c r="AF26" s="24"/>
      <c r="AG26">
        <f t="shared" si="2"/>
        <v>23.951397439199997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4.83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19.334040999999999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0.19398756080000001</v>
      </c>
      <c r="AD27">
        <f t="shared" si="1"/>
        <v>21.8500534392</v>
      </c>
      <c r="AE27">
        <v>0</v>
      </c>
      <c r="AF27" s="24"/>
      <c r="AG27">
        <f t="shared" si="2"/>
        <v>21.8500534392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2.71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19.334040999999999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0.21264356080000002</v>
      </c>
      <c r="AD28">
        <f t="shared" si="1"/>
        <v>23.951397439199997</v>
      </c>
      <c r="AE28">
        <v>0</v>
      </c>
      <c r="AF28" s="24"/>
      <c r="AG28">
        <f t="shared" si="2"/>
        <v>23.951397439199997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4.83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19.334040999999999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0.21264356080000002</v>
      </c>
      <c r="AD29">
        <f t="shared" si="1"/>
        <v>23.951397439199997</v>
      </c>
      <c r="AE29">
        <v>0</v>
      </c>
      <c r="AF29" s="24"/>
      <c r="AG29">
        <f t="shared" si="2"/>
        <v>23.951397439199997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4.83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19.334040999999999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0.21264356080000002</v>
      </c>
      <c r="AD30">
        <f t="shared" si="1"/>
        <v>23.951397439199997</v>
      </c>
      <c r="AE30">
        <v>0</v>
      </c>
      <c r="AF30" s="24"/>
      <c r="AG30">
        <f t="shared" si="2"/>
        <v>23.951397439199997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4.83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19.334040999999999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0.21264356080000002</v>
      </c>
      <c r="AD31">
        <f t="shared" si="1"/>
        <v>23.951397439199997</v>
      </c>
      <c r="AE31">
        <v>0</v>
      </c>
      <c r="AF31" s="24"/>
      <c r="AG31">
        <f t="shared" si="2"/>
        <v>23.951397439199997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4.83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19.334040999999999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0.21264356080000002</v>
      </c>
      <c r="AD32">
        <f t="shared" si="1"/>
        <v>23.951397439199997</v>
      </c>
      <c r="AE32">
        <v>0</v>
      </c>
      <c r="AF32" s="24"/>
      <c r="AG32">
        <f t="shared" si="2"/>
        <v>23.951397439199997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4.83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19.334040999999999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0.21264356080000002</v>
      </c>
      <c r="AD33">
        <f t="shared" si="1"/>
        <v>23.951397439199997</v>
      </c>
      <c r="AE33">
        <v>0</v>
      </c>
      <c r="AF33" s="24"/>
      <c r="AG33">
        <f t="shared" si="2"/>
        <v>23.951397439199997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4.83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19.334040999999999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0.21264356080000002</v>
      </c>
      <c r="AD34">
        <f t="shared" si="1"/>
        <v>23.951397439199997</v>
      </c>
      <c r="AE34">
        <v>0</v>
      </c>
      <c r="AF34" s="24"/>
      <c r="AG34">
        <f t="shared" si="2"/>
        <v>23.951397439199997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4.83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19.334040999999999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0.21264356080000002</v>
      </c>
      <c r="AD35">
        <f t="shared" si="1"/>
        <v>23.951397439199997</v>
      </c>
      <c r="AE35">
        <v>0</v>
      </c>
      <c r="AF35" s="24"/>
      <c r="AG35">
        <f t="shared" si="2"/>
        <v>23.951397439199997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4.83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19.334040999999999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0.21264356080000002</v>
      </c>
      <c r="AD36">
        <f t="shared" si="1"/>
        <v>23.951397439199997</v>
      </c>
      <c r="AE36">
        <v>0</v>
      </c>
      <c r="AF36" s="24"/>
      <c r="AG36">
        <f t="shared" si="2"/>
        <v>23.951397439199997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4.83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19.334040999999999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0.21264356080000002</v>
      </c>
      <c r="AD37">
        <f t="shared" si="1"/>
        <v>23.951397439199997</v>
      </c>
      <c r="AE37">
        <v>0</v>
      </c>
      <c r="AF37" s="24"/>
      <c r="AG37">
        <f t="shared" si="2"/>
        <v>23.951397439199997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4.83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19.334040999999999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0.21264356080000002</v>
      </c>
      <c r="AD38">
        <f t="shared" si="1"/>
        <v>23.951397439199997</v>
      </c>
      <c r="AE38">
        <v>0</v>
      </c>
      <c r="AF38" s="24"/>
      <c r="AG38">
        <f t="shared" si="2"/>
        <v>23.951397439199997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4.83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19.334040999999999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0.21264356080000002</v>
      </c>
      <c r="AD39">
        <f t="shared" si="1"/>
        <v>23.951397439199997</v>
      </c>
      <c r="AE39">
        <v>0</v>
      </c>
      <c r="AF39" s="24"/>
      <c r="AG39">
        <f t="shared" si="2"/>
        <v>23.951397439199997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4.83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19.334040999999999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0.21264356080000002</v>
      </c>
      <c r="AD40">
        <f t="shared" si="1"/>
        <v>23.951397439199997</v>
      </c>
      <c r="AE40">
        <v>0</v>
      </c>
      <c r="AF40" s="24"/>
      <c r="AG40">
        <f t="shared" si="2"/>
        <v>23.951397439199997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4.83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19.334040999999999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0.21264356080000002</v>
      </c>
      <c r="AD41">
        <f t="shared" si="1"/>
        <v>23.951397439199997</v>
      </c>
      <c r="AE41">
        <v>0</v>
      </c>
      <c r="AF41" s="24"/>
      <c r="AG41">
        <f t="shared" si="2"/>
        <v>23.951397439199997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4.83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19.334040999999999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0.21264356080000002</v>
      </c>
      <c r="AD42">
        <f t="shared" si="1"/>
        <v>23.951397439199997</v>
      </c>
      <c r="AE42">
        <v>0</v>
      </c>
      <c r="AF42" s="24"/>
      <c r="AG42">
        <f t="shared" si="2"/>
        <v>23.951397439199997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4.83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19.334040999999999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0.21264356080000002</v>
      </c>
      <c r="AD43">
        <f t="shared" si="1"/>
        <v>23.951397439199997</v>
      </c>
      <c r="AE43">
        <v>0</v>
      </c>
      <c r="AF43" s="24"/>
      <c r="AG43">
        <f t="shared" si="2"/>
        <v>23.951397439199997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4.83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19.334040999999999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0.20586756080000002</v>
      </c>
      <c r="AD44">
        <f t="shared" si="1"/>
        <v>23.188173439199996</v>
      </c>
      <c r="AE44">
        <v>0</v>
      </c>
      <c r="AF44" s="24"/>
      <c r="AG44">
        <f t="shared" si="2"/>
        <v>23.188173439199996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4.0599999999999996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19.334040999999999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0.1726915608</v>
      </c>
      <c r="AD45">
        <f t="shared" si="1"/>
        <v>19.451349439199998</v>
      </c>
      <c r="AE45">
        <v>0</v>
      </c>
      <c r="AF45" s="24"/>
      <c r="AG45">
        <f t="shared" si="2"/>
        <v>19.451349439199998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0.28999999999999998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19.334040999999999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0.21264356080000002</v>
      </c>
      <c r="AD46">
        <f t="shared" si="1"/>
        <v>23.951397439199997</v>
      </c>
      <c r="AE46">
        <v>0</v>
      </c>
      <c r="AF46" s="24"/>
      <c r="AG46">
        <f t="shared" si="2"/>
        <v>23.951397439199997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4.83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19.334040999999999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0.1973315608</v>
      </c>
      <c r="AD47">
        <f t="shared" si="1"/>
        <v>22.2267094392</v>
      </c>
      <c r="AE47">
        <v>0</v>
      </c>
      <c r="AF47" s="24"/>
      <c r="AG47">
        <f t="shared" si="2"/>
        <v>22.2267094392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3.09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19.334040999999999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0.17181156080000001</v>
      </c>
      <c r="AD48">
        <f t="shared" si="1"/>
        <v>19.352229439200002</v>
      </c>
      <c r="AE48">
        <v>0</v>
      </c>
      <c r="AF48" s="24"/>
      <c r="AG48">
        <f t="shared" si="2"/>
        <v>19.352229439200002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0.19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19.334040999999999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0.1854515608</v>
      </c>
      <c r="AD49">
        <f t="shared" si="1"/>
        <v>20.888589439199997</v>
      </c>
      <c r="AE49">
        <v>0</v>
      </c>
      <c r="AF49" s="24"/>
      <c r="AG49">
        <f t="shared" si="2"/>
        <v>20.888589439199997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1.74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19.334040999999999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0.21264356080000002</v>
      </c>
      <c r="AD50">
        <f t="shared" si="1"/>
        <v>23.951397439199997</v>
      </c>
      <c r="AE50">
        <v>0</v>
      </c>
      <c r="AF50" s="24"/>
      <c r="AG50">
        <f t="shared" si="2"/>
        <v>23.951397439199997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4.83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19.334040999999999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0.21264356080000002</v>
      </c>
      <c r="AD51">
        <f t="shared" si="1"/>
        <v>23.951397439199997</v>
      </c>
      <c r="AE51">
        <v>0</v>
      </c>
      <c r="AF51" s="24"/>
      <c r="AG51">
        <f t="shared" si="2"/>
        <v>23.951397439199997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4.83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19.334040999999999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0.19653956080000001</v>
      </c>
      <c r="AD52">
        <f t="shared" si="1"/>
        <v>22.137501439199998</v>
      </c>
      <c r="AE52">
        <v>0</v>
      </c>
      <c r="AF52" s="24"/>
      <c r="AG52">
        <f t="shared" si="2"/>
        <v>22.137501439199998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3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19.334040999999999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0.18457156080000001</v>
      </c>
      <c r="AD53">
        <f t="shared" si="1"/>
        <v>20.789469439200001</v>
      </c>
      <c r="AE53">
        <v>0</v>
      </c>
      <c r="AF53" s="24"/>
      <c r="AG53">
        <f t="shared" si="2"/>
        <v>20.789469439200001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1.64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19.334040999999999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0.20164356080000001</v>
      </c>
      <c r="AD54">
        <f t="shared" si="1"/>
        <v>22.712397439199997</v>
      </c>
      <c r="AE54">
        <v>0</v>
      </c>
      <c r="AF54" s="24"/>
      <c r="AG54">
        <f t="shared" si="2"/>
        <v>22.712397439199997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3.58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19.334040999999999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0.21264356080000002</v>
      </c>
      <c r="AD55">
        <f t="shared" si="1"/>
        <v>23.951397439199997</v>
      </c>
      <c r="AE55">
        <v>0</v>
      </c>
      <c r="AF55" s="24"/>
      <c r="AG55">
        <f t="shared" si="2"/>
        <v>23.951397439199997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4.83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19.334040999999999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0.2024355608</v>
      </c>
      <c r="AD56">
        <f t="shared" si="1"/>
        <v>22.801605439199999</v>
      </c>
      <c r="AE56">
        <v>0</v>
      </c>
      <c r="AF56" s="24"/>
      <c r="AG56">
        <f t="shared" si="2"/>
        <v>22.801605439199999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3.67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19.334040999999999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0.21264356080000002</v>
      </c>
      <c r="AD57">
        <f t="shared" si="1"/>
        <v>23.951397439199997</v>
      </c>
      <c r="AE57">
        <v>0</v>
      </c>
      <c r="AF57" s="24"/>
      <c r="AG57">
        <f t="shared" si="2"/>
        <v>23.951397439199997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4.83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19.334040999999999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0.21264356080000002</v>
      </c>
      <c r="AD58">
        <f t="shared" si="1"/>
        <v>23.951397439199997</v>
      </c>
      <c r="AE58">
        <v>0</v>
      </c>
      <c r="AF58" s="24"/>
      <c r="AG58">
        <f t="shared" si="2"/>
        <v>23.951397439199997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4.83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19.334040999999999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0.21264356080000002</v>
      </c>
      <c r="AD59">
        <f t="shared" si="1"/>
        <v>23.951397439199997</v>
      </c>
      <c r="AE59">
        <v>0</v>
      </c>
      <c r="AF59" s="24"/>
      <c r="AG59">
        <f t="shared" si="2"/>
        <v>23.951397439199997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4.83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19.334040999999999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0.21264356080000002</v>
      </c>
      <c r="AD60">
        <f t="shared" si="1"/>
        <v>23.951397439199997</v>
      </c>
      <c r="AE60">
        <v>0</v>
      </c>
      <c r="AF60" s="24"/>
      <c r="AG60">
        <f t="shared" si="2"/>
        <v>23.951397439199997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4.83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19.334040999999999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0.21264356080000002</v>
      </c>
      <c r="AD61">
        <f t="shared" si="1"/>
        <v>23.951397439199997</v>
      </c>
      <c r="AE61">
        <v>0</v>
      </c>
      <c r="AF61" s="24"/>
      <c r="AG61">
        <f t="shared" si="2"/>
        <v>23.951397439199997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4.83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19.334040999999999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0.20498756080000002</v>
      </c>
      <c r="AD62">
        <f t="shared" si="1"/>
        <v>23.089053439200001</v>
      </c>
      <c r="AE62">
        <v>0</v>
      </c>
      <c r="AF62" s="24"/>
      <c r="AG62">
        <f t="shared" si="2"/>
        <v>23.089053439200001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3.96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19.334040999999999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0.20419556080000001</v>
      </c>
      <c r="AD63">
        <f t="shared" si="1"/>
        <v>22.999845439200001</v>
      </c>
      <c r="AE63">
        <v>0</v>
      </c>
      <c r="AF63" s="24"/>
      <c r="AG63">
        <f t="shared" si="2"/>
        <v>22.999845439200001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3.87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19.334040999999999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0.21264356080000002</v>
      </c>
      <c r="AD64">
        <f t="shared" si="1"/>
        <v>23.951397439199997</v>
      </c>
      <c r="AE64">
        <v>0</v>
      </c>
      <c r="AF64" s="24"/>
      <c r="AG64">
        <f t="shared" si="2"/>
        <v>23.951397439199997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4.83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19.334040999999999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0.21264356080000002</v>
      </c>
      <c r="AD65">
        <f t="shared" si="1"/>
        <v>23.951397439199997</v>
      </c>
      <c r="AE65">
        <v>0</v>
      </c>
      <c r="AF65" s="24"/>
      <c r="AG65">
        <f t="shared" si="2"/>
        <v>23.951397439199997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4.83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19.334040999999999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0.21264356080000002</v>
      </c>
      <c r="AD66">
        <f t="shared" si="1"/>
        <v>23.951397439199997</v>
      </c>
      <c r="AE66">
        <v>0</v>
      </c>
      <c r="AF66" s="24"/>
      <c r="AG66">
        <f t="shared" si="2"/>
        <v>23.951397439199997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4.83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19.334040999999999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0.21264356080000002</v>
      </c>
      <c r="AD67">
        <f t="shared" si="1"/>
        <v>23.951397439199997</v>
      </c>
      <c r="AE67">
        <v>0</v>
      </c>
      <c r="AF67" s="24"/>
      <c r="AG67">
        <f t="shared" si="2"/>
        <v>23.951397439199997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4.83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19.334040999999999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0.21264356080000002</v>
      </c>
      <c r="AD68">
        <f t="shared" ref="AD68:AD98" si="4">SUM(B68:AB68,AI68:AR68)-AC68</f>
        <v>23.951397439199997</v>
      </c>
      <c r="AE68">
        <v>0</v>
      </c>
      <c r="AF68" s="24"/>
      <c r="AG68">
        <f t="shared" ref="AG68:AG98" si="5">SUM(AD68:AF68)</f>
        <v>23.951397439199997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4.83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19.334040999999999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0.21264356080000002</v>
      </c>
      <c r="AD69">
        <f t="shared" si="4"/>
        <v>23.951397439199997</v>
      </c>
      <c r="AE69">
        <v>0</v>
      </c>
      <c r="AF69" s="24"/>
      <c r="AG69">
        <f t="shared" si="5"/>
        <v>23.951397439199997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4.83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19.334040999999999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0.21264356080000002</v>
      </c>
      <c r="AD70">
        <f t="shared" si="4"/>
        <v>23.951397439199997</v>
      </c>
      <c r="AE70">
        <v>0</v>
      </c>
      <c r="AF70" s="24"/>
      <c r="AG70">
        <f t="shared" si="5"/>
        <v>23.951397439199997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4.83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19.334040999999999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0.21264356080000002</v>
      </c>
      <c r="AD71">
        <f t="shared" si="4"/>
        <v>23.951397439199997</v>
      </c>
      <c r="AE71">
        <v>0</v>
      </c>
      <c r="AF71" s="24"/>
      <c r="AG71">
        <f t="shared" si="5"/>
        <v>23.951397439199997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4.83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19.334040999999999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0.21264356080000002</v>
      </c>
      <c r="AD72">
        <f t="shared" si="4"/>
        <v>23.951397439199997</v>
      </c>
      <c r="AE72">
        <v>0</v>
      </c>
      <c r="AF72" s="24"/>
      <c r="AG72">
        <f t="shared" si="5"/>
        <v>23.951397439199997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4.83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19.334040999999999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0.21264356080000002</v>
      </c>
      <c r="AD73">
        <f t="shared" si="4"/>
        <v>23.951397439199997</v>
      </c>
      <c r="AE73">
        <v>0</v>
      </c>
      <c r="AF73" s="24"/>
      <c r="AG73">
        <f t="shared" si="5"/>
        <v>23.951397439199997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4.83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19.334040999999999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0.21264356080000002</v>
      </c>
      <c r="AD74">
        <f t="shared" si="4"/>
        <v>23.951397439199997</v>
      </c>
      <c r="AE74">
        <v>0</v>
      </c>
      <c r="AF74" s="24"/>
      <c r="AG74">
        <f t="shared" si="5"/>
        <v>23.951397439199997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4.83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19.334040999999999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0.21264356080000002</v>
      </c>
      <c r="AD75">
        <f t="shared" si="4"/>
        <v>23.951397439199997</v>
      </c>
      <c r="AE75">
        <v>0</v>
      </c>
      <c r="AF75" s="24"/>
      <c r="AG75">
        <f t="shared" si="5"/>
        <v>23.951397439199997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4.83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19.334040999999999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4.83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0.21264356079999999</v>
      </c>
      <c r="AD76">
        <f t="shared" si="4"/>
        <v>23.951397439199997</v>
      </c>
      <c r="AE76">
        <v>0</v>
      </c>
      <c r="AF76" s="24"/>
      <c r="AG76">
        <f t="shared" si="5"/>
        <v>23.951397439199997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19.334040999999999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4.83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0.21264356079999999</v>
      </c>
      <c r="AD77">
        <f t="shared" si="4"/>
        <v>23.951397439199997</v>
      </c>
      <c r="AE77">
        <v>0</v>
      </c>
      <c r="AF77" s="24"/>
      <c r="AG77">
        <f t="shared" si="5"/>
        <v>23.951397439199997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19.334040999999999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3.87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0.20419556080000001</v>
      </c>
      <c r="AD78">
        <f t="shared" si="4"/>
        <v>22.999845439200001</v>
      </c>
      <c r="AE78">
        <v>0</v>
      </c>
      <c r="AF78" s="24"/>
      <c r="AG78">
        <f t="shared" si="5"/>
        <v>22.999845439200001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19.334040999999999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2.56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0.21246756080000001</v>
      </c>
      <c r="AD79">
        <f t="shared" si="4"/>
        <v>23.931573439199997</v>
      </c>
      <c r="AE79">
        <v>0</v>
      </c>
      <c r="AF79" s="24"/>
      <c r="AG79">
        <f t="shared" si="5"/>
        <v>23.931573439199997</v>
      </c>
      <c r="AI79" s="34">
        <f>PXIL!M79</f>
        <v>0</v>
      </c>
      <c r="AJ79" s="34">
        <f>PXIL!S79</f>
        <v>0</v>
      </c>
      <c r="AK79" s="34">
        <f>RTM_IEX!M79</f>
        <v>1.06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1.19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19.334040999999999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2.23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0.21290756080000001</v>
      </c>
      <c r="AD80">
        <f t="shared" si="4"/>
        <v>23.981133439199997</v>
      </c>
      <c r="AE80">
        <v>0</v>
      </c>
      <c r="AF80" s="24"/>
      <c r="AG80">
        <f t="shared" si="5"/>
        <v>23.981133439199997</v>
      </c>
      <c r="AI80" s="34">
        <f>PXIL!M80</f>
        <v>0</v>
      </c>
      <c r="AJ80" s="34">
        <f>PXIL!S80</f>
        <v>0</v>
      </c>
      <c r="AK80" s="34">
        <f>RTM_IEX!M80</f>
        <v>1.55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1.08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19.334040999999999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2.2799999999999998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0.2122035608</v>
      </c>
      <c r="AD81">
        <f t="shared" si="4"/>
        <v>23.901837439200001</v>
      </c>
      <c r="AE81">
        <v>0</v>
      </c>
      <c r="AF81" s="24"/>
      <c r="AG81">
        <f t="shared" si="5"/>
        <v>23.901837439200001</v>
      </c>
      <c r="AI81" s="34">
        <f>PXIL!M81</f>
        <v>0</v>
      </c>
      <c r="AJ81" s="34">
        <f>PXIL!S81</f>
        <v>0</v>
      </c>
      <c r="AK81" s="34">
        <f>RTM_IEX!M81</f>
        <v>1.52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0.98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19.334040999999999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0.21246756079999998</v>
      </c>
      <c r="AD82">
        <f t="shared" si="4"/>
        <v>23.931573439199997</v>
      </c>
      <c r="AE82">
        <v>0</v>
      </c>
      <c r="AF82" s="24"/>
      <c r="AG82">
        <f t="shared" si="5"/>
        <v>23.931573439199997</v>
      </c>
      <c r="AI82" s="34">
        <f>PXIL!M82</f>
        <v>0</v>
      </c>
      <c r="AJ82" s="34">
        <f>PXIL!S82</f>
        <v>0</v>
      </c>
      <c r="AK82" s="34">
        <f>RTM_IEX!M82</f>
        <v>1.45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0.96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19.334040999999999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2.78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0.21114756080000002</v>
      </c>
      <c r="AD83">
        <f t="shared" si="4"/>
        <v>23.782893439199999</v>
      </c>
      <c r="AE83">
        <v>0</v>
      </c>
      <c r="AF83" s="24"/>
      <c r="AG83">
        <f t="shared" si="5"/>
        <v>23.782893439199999</v>
      </c>
      <c r="AI83" s="34">
        <f>PXIL!M83</f>
        <v>0</v>
      </c>
      <c r="AJ83" s="34">
        <f>PXIL!S83</f>
        <v>0</v>
      </c>
      <c r="AK83" s="34">
        <f>RTM_IEX!M83</f>
        <v>0.84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1.04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19.334040999999999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0.21176356080000003</v>
      </c>
      <c r="AD84">
        <f t="shared" si="4"/>
        <v>23.852277439199998</v>
      </c>
      <c r="AE84">
        <v>0</v>
      </c>
      <c r="AF84" s="24"/>
      <c r="AG84">
        <f t="shared" si="5"/>
        <v>23.852277439199998</v>
      </c>
      <c r="AI84" s="34">
        <f>PXIL!M84</f>
        <v>0</v>
      </c>
      <c r="AJ84" s="34">
        <f>PXIL!S84</f>
        <v>0</v>
      </c>
      <c r="AK84" s="34">
        <f>RTM_IEX!M84</f>
        <v>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1.03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19.334040999999999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2.5099999999999998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0.21299556079999998</v>
      </c>
      <c r="AD85">
        <f t="shared" si="4"/>
        <v>23.991045439200001</v>
      </c>
      <c r="AE85">
        <v>0</v>
      </c>
      <c r="AF85" s="24"/>
      <c r="AG85">
        <f t="shared" si="5"/>
        <v>23.991045439200001</v>
      </c>
      <c r="AI85" s="34">
        <f>PXIL!M85</f>
        <v>0</v>
      </c>
      <c r="AJ85" s="34">
        <f>PXIL!S85</f>
        <v>0</v>
      </c>
      <c r="AK85" s="34">
        <f>RTM_IEX!M85</f>
        <v>1.26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1.1000000000000001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19.334040999999999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2.41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0.2127315608</v>
      </c>
      <c r="AD86">
        <f t="shared" si="4"/>
        <v>23.961309439200001</v>
      </c>
      <c r="AE86">
        <v>0</v>
      </c>
      <c r="AF86" s="24"/>
      <c r="AG86">
        <f t="shared" si="5"/>
        <v>23.961309439200001</v>
      </c>
      <c r="AI86" s="34">
        <f>PXIL!M86</f>
        <v>0</v>
      </c>
      <c r="AJ86" s="34">
        <f>PXIL!S86</f>
        <v>0</v>
      </c>
      <c r="AK86" s="34">
        <f>RTM_IEX!M86</f>
        <v>1.26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1.17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19.334040999999999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2.4300000000000002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0.2128195608</v>
      </c>
      <c r="AD87">
        <f t="shared" si="4"/>
        <v>23.971221439200001</v>
      </c>
      <c r="AE87">
        <v>0</v>
      </c>
      <c r="AF87" s="24"/>
      <c r="AG87">
        <f t="shared" si="5"/>
        <v>23.971221439200001</v>
      </c>
      <c r="AI87" s="34">
        <f>PXIL!M87</f>
        <v>0</v>
      </c>
      <c r="AJ87" s="34">
        <f>PXIL!S87</f>
        <v>0</v>
      </c>
      <c r="AK87" s="34">
        <f>RTM_IEX!M87</f>
        <v>1.26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1.1599999999999999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19.334040999999999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2.29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0.21308356080000002</v>
      </c>
      <c r="AD88">
        <f t="shared" si="4"/>
        <v>24.000957439199997</v>
      </c>
      <c r="AE88">
        <v>0</v>
      </c>
      <c r="AF88" s="24"/>
      <c r="AG88">
        <f t="shared" si="5"/>
        <v>24.000957439199997</v>
      </c>
      <c r="AI88" s="34">
        <f>PXIL!M88</f>
        <v>0</v>
      </c>
      <c r="AJ88" s="34">
        <f>PXIL!S88</f>
        <v>0</v>
      </c>
      <c r="AK88" s="34">
        <f>RTM_IEX!M88</f>
        <v>1.45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1.1399999999999999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19.334040999999999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2.13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0.21281956079999997</v>
      </c>
      <c r="AD89">
        <f t="shared" si="4"/>
        <v>23.971221439200001</v>
      </c>
      <c r="AE89">
        <v>0</v>
      </c>
      <c r="AF89" s="24"/>
      <c r="AG89">
        <f t="shared" si="5"/>
        <v>23.971221439200001</v>
      </c>
      <c r="AI89" s="34">
        <f>PXIL!M89</f>
        <v>0</v>
      </c>
      <c r="AJ89" s="34">
        <f>PXIL!S89</f>
        <v>0</v>
      </c>
      <c r="AK89" s="34">
        <f>RTM_IEX!M89</f>
        <v>1.55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1.17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19.334040999999999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2.23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0.21264356080000002</v>
      </c>
      <c r="AD90">
        <f t="shared" si="4"/>
        <v>23.951397439200001</v>
      </c>
      <c r="AE90">
        <v>0</v>
      </c>
      <c r="AF90" s="24"/>
      <c r="AG90">
        <f t="shared" si="5"/>
        <v>23.951397439200001</v>
      </c>
      <c r="AI90" s="34">
        <f>PXIL!M90</f>
        <v>0</v>
      </c>
      <c r="AJ90" s="34">
        <f>PXIL!S90</f>
        <v>0</v>
      </c>
      <c r="AK90" s="34">
        <f>RTM_IEX!M90</f>
        <v>1.55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1.05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19.334040999999999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2.02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0.21255556079999999</v>
      </c>
      <c r="AD91">
        <f t="shared" si="4"/>
        <v>23.941485439199997</v>
      </c>
      <c r="AE91">
        <v>0</v>
      </c>
      <c r="AF91" s="24"/>
      <c r="AG91">
        <f t="shared" si="5"/>
        <v>23.941485439199997</v>
      </c>
      <c r="AI91" s="34">
        <f>PXIL!M91</f>
        <v>0</v>
      </c>
      <c r="AJ91" s="34">
        <f>PXIL!S91</f>
        <v>0</v>
      </c>
      <c r="AK91" s="34">
        <f>RTM_IEX!M91</f>
        <v>1.74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1.06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19.334040999999999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1.88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0.21237956079999998</v>
      </c>
      <c r="AD92">
        <f t="shared" si="4"/>
        <v>23.921661439199998</v>
      </c>
      <c r="AE92">
        <v>0</v>
      </c>
      <c r="AF92" s="24"/>
      <c r="AG92">
        <f t="shared" si="5"/>
        <v>23.921661439199998</v>
      </c>
      <c r="AI92" s="34">
        <f>PXIL!M92</f>
        <v>0</v>
      </c>
      <c r="AJ92" s="34">
        <f>PXIL!S92</f>
        <v>0</v>
      </c>
      <c r="AK92" s="34">
        <f>RTM_IEX!M92</f>
        <v>1.84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1.08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19.334040999999999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1.89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0.21299556080000001</v>
      </c>
      <c r="AD93">
        <f t="shared" si="4"/>
        <v>23.991045439200001</v>
      </c>
      <c r="AE93">
        <v>0</v>
      </c>
      <c r="AF93" s="24"/>
      <c r="AG93">
        <f t="shared" si="5"/>
        <v>23.991045439200001</v>
      </c>
      <c r="AI93" s="34">
        <f>PXIL!M93</f>
        <v>0</v>
      </c>
      <c r="AJ93" s="34">
        <f>PXIL!S93</f>
        <v>0</v>
      </c>
      <c r="AK93" s="34">
        <f>RTM_IEX!M93</f>
        <v>1.94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1.04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19.334040999999999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1.49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0.2055155608</v>
      </c>
      <c r="AD94">
        <f t="shared" si="4"/>
        <v>23.148525439199997</v>
      </c>
      <c r="AE94">
        <v>0</v>
      </c>
      <c r="AF94" s="24"/>
      <c r="AG94">
        <f t="shared" si="5"/>
        <v>23.148525439199997</v>
      </c>
      <c r="AI94" s="34">
        <f>PXIL!M94</f>
        <v>0</v>
      </c>
      <c r="AJ94" s="34">
        <f>PXIL!S94</f>
        <v>0</v>
      </c>
      <c r="AK94" s="34">
        <f>RTM_IEX!M94</f>
        <v>1.65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0.88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19.334040999999999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2.39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0.2128195608</v>
      </c>
      <c r="AD95">
        <f t="shared" si="4"/>
        <v>23.971221439200001</v>
      </c>
      <c r="AE95">
        <v>0</v>
      </c>
      <c r="AF95" s="24"/>
      <c r="AG95">
        <f t="shared" si="5"/>
        <v>23.971221439200001</v>
      </c>
      <c r="AI95" s="34">
        <f>PXIL!M95</f>
        <v>0</v>
      </c>
      <c r="AJ95" s="34">
        <f>PXIL!S95</f>
        <v>0</v>
      </c>
      <c r="AK95" s="34">
        <f>RTM_IEX!M95</f>
        <v>1.26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1.2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19.334040999999999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1.24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0.19249156079999999</v>
      </c>
      <c r="AD96">
        <f t="shared" si="4"/>
        <v>21.681549439199998</v>
      </c>
      <c r="AE96">
        <v>0</v>
      </c>
      <c r="AF96" s="24"/>
      <c r="AG96">
        <f t="shared" si="5"/>
        <v>21.681549439199998</v>
      </c>
      <c r="AI96" s="34">
        <f>PXIL!M96</f>
        <v>0</v>
      </c>
      <c r="AJ96" s="34">
        <f>PXIL!S96</f>
        <v>0</v>
      </c>
      <c r="AK96" s="34">
        <f>RTM_IEX!M96</f>
        <v>0.68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0.62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19.334040999999999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0.17128356080000001</v>
      </c>
      <c r="AD97">
        <f t="shared" si="4"/>
        <v>19.292757439200003</v>
      </c>
      <c r="AE97">
        <v>0</v>
      </c>
      <c r="AF97" s="24"/>
      <c r="AG97">
        <f t="shared" si="5"/>
        <v>19.292757439200003</v>
      </c>
      <c r="AI97" s="34">
        <f>PXIL!M97</f>
        <v>0</v>
      </c>
      <c r="AJ97" s="34">
        <f>PXIL!S97</f>
        <v>0</v>
      </c>
      <c r="AK97" s="34">
        <f>RTM_IEX!M97</f>
        <v>0.1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0.03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19.011098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0.16729766240000002</v>
      </c>
      <c r="AD98">
        <f t="shared" si="4"/>
        <v>18.843800337600001</v>
      </c>
      <c r="AE98">
        <v>0</v>
      </c>
      <c r="AF98" s="24"/>
      <c r="AG98">
        <f t="shared" si="5"/>
        <v>18.843800337600001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0.45946469675000051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1.4555000000000004E-2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4.8155333314000024E-3</v>
      </c>
      <c r="AD99">
        <f t="shared" si="6"/>
        <v>0.54240416341860043</v>
      </c>
      <c r="AE99">
        <f t="shared" ref="AE99:AR99" si="8">SUM(AE3:AE98)/4000</f>
        <v>0</v>
      </c>
      <c r="AG99">
        <f t="shared" si="8"/>
        <v>0.54240416341860043</v>
      </c>
      <c r="AI99">
        <f t="shared" si="8"/>
        <v>0</v>
      </c>
      <c r="AJ99">
        <f t="shared" si="8"/>
        <v>0</v>
      </c>
      <c r="AK99">
        <f t="shared" si="8"/>
        <v>6.2400000000000008E-3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6.6960000000000061E-2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45178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'[1]09'!B5</f>
        <v>265</v>
      </c>
      <c r="C3" s="16">
        <f>'[1]09'!C5</f>
        <v>0</v>
      </c>
      <c r="D3" s="16">
        <f>'[1]09'!D5</f>
        <v>50</v>
      </c>
      <c r="E3" s="16">
        <f>'[1]09'!E5</f>
        <v>0</v>
      </c>
      <c r="F3" s="15">
        <f>SUM(B3:E3)</f>
        <v>315</v>
      </c>
      <c r="G3" s="15">
        <f>'[1]09'!H5</f>
        <v>265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'[1]09'!B6</f>
        <v>265</v>
      </c>
      <c r="C4" s="16">
        <f>'[1]09'!C6</f>
        <v>0</v>
      </c>
      <c r="D4" s="16">
        <f>'[1]09'!D6</f>
        <v>50</v>
      </c>
      <c r="E4" s="16">
        <f>'[1]09'!E6</f>
        <v>0</v>
      </c>
      <c r="F4" s="15">
        <f>SUM(B4:E4)</f>
        <v>315</v>
      </c>
      <c r="G4" s="15">
        <f>'[1]09'!H6</f>
        <v>265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'[1]09'!B7</f>
        <v>265</v>
      </c>
      <c r="C5" s="16">
        <f>'[1]09'!C7</f>
        <v>0</v>
      </c>
      <c r="D5" s="16">
        <f>'[1]09'!D7</f>
        <v>50</v>
      </c>
      <c r="E5" s="16">
        <f>'[1]09'!E7</f>
        <v>0</v>
      </c>
      <c r="F5" s="15">
        <f t="shared" ref="F5:F68" si="6">SUM(B5:E5)</f>
        <v>315</v>
      </c>
      <c r="G5" s="15">
        <f>'[1]09'!H7</f>
        <v>265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5"/>
    </row>
    <row r="6" spans="1:18">
      <c r="A6" s="8" t="s">
        <v>48</v>
      </c>
      <c r="B6" s="15">
        <f>'[1]09'!B8</f>
        <v>265</v>
      </c>
      <c r="C6" s="16">
        <f>'[1]09'!C8</f>
        <v>0</v>
      </c>
      <c r="D6" s="16">
        <f>'[1]09'!D8</f>
        <v>50</v>
      </c>
      <c r="E6" s="16">
        <f>'[1]09'!E8</f>
        <v>0</v>
      </c>
      <c r="F6" s="15">
        <f t="shared" si="6"/>
        <v>315</v>
      </c>
      <c r="G6" s="15">
        <f>'[1]09'!H8</f>
        <v>265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'[1]09'!B9</f>
        <v>265</v>
      </c>
      <c r="C7" s="16">
        <f>'[1]09'!C9</f>
        <v>0</v>
      </c>
      <c r="D7" s="16">
        <f>'[1]09'!D9</f>
        <v>50</v>
      </c>
      <c r="E7" s="16">
        <f>'[1]09'!E9</f>
        <v>0</v>
      </c>
      <c r="F7" s="15">
        <f t="shared" si="6"/>
        <v>315</v>
      </c>
      <c r="G7" s="15">
        <f>'[1]09'!H9</f>
        <v>265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'[1]09'!B10</f>
        <v>265</v>
      </c>
      <c r="C8" s="16">
        <f>'[1]09'!C10</f>
        <v>0</v>
      </c>
      <c r="D8" s="16">
        <f>'[1]09'!D10</f>
        <v>50</v>
      </c>
      <c r="E8" s="16">
        <f>'[1]09'!E10</f>
        <v>0</v>
      </c>
      <c r="F8" s="15">
        <f t="shared" si="6"/>
        <v>315</v>
      </c>
      <c r="G8" s="15">
        <f>'[1]09'!H10</f>
        <v>265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'[1]09'!B11</f>
        <v>265</v>
      </c>
      <c r="C9" s="16">
        <f>'[1]09'!C11</f>
        <v>0</v>
      </c>
      <c r="D9" s="16">
        <f>'[1]09'!D11</f>
        <v>50</v>
      </c>
      <c r="E9" s="16">
        <f>'[1]09'!E11</f>
        <v>0</v>
      </c>
      <c r="F9" s="15">
        <f t="shared" si="6"/>
        <v>315</v>
      </c>
      <c r="G9" s="15">
        <f>'[1]09'!H11</f>
        <v>265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'[1]09'!B12</f>
        <v>265</v>
      </c>
      <c r="C10" s="16">
        <f>'[1]09'!C12</f>
        <v>0</v>
      </c>
      <c r="D10" s="16">
        <f>'[1]09'!D12</f>
        <v>50</v>
      </c>
      <c r="E10" s="16">
        <f>'[1]09'!E12</f>
        <v>0</v>
      </c>
      <c r="F10" s="15">
        <f t="shared" si="6"/>
        <v>315</v>
      </c>
      <c r="G10" s="15">
        <f>'[1]09'!H12</f>
        <v>265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'[1]09'!B13</f>
        <v>265</v>
      </c>
      <c r="C11" s="16">
        <f>'[1]09'!C13</f>
        <v>0</v>
      </c>
      <c r="D11" s="16">
        <f>'[1]09'!D13</f>
        <v>50</v>
      </c>
      <c r="E11" s="16">
        <f>'[1]09'!E13</f>
        <v>0</v>
      </c>
      <c r="F11" s="15">
        <f t="shared" si="6"/>
        <v>315</v>
      </c>
      <c r="G11" s="15">
        <f>'[1]09'!H13</f>
        <v>265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'[1]09'!B14</f>
        <v>265</v>
      </c>
      <c r="C12" s="16">
        <f>'[1]09'!C14</f>
        <v>0</v>
      </c>
      <c r="D12" s="16">
        <f>'[1]09'!D14</f>
        <v>50</v>
      </c>
      <c r="E12" s="16">
        <f>'[1]09'!E14</f>
        <v>0</v>
      </c>
      <c r="F12" s="15">
        <f t="shared" si="6"/>
        <v>315</v>
      </c>
      <c r="G12" s="15">
        <f>'[1]09'!H14</f>
        <v>265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'[1]09'!B15</f>
        <v>265</v>
      </c>
      <c r="C13" s="16">
        <f>'[1]09'!C15</f>
        <v>0</v>
      </c>
      <c r="D13" s="16">
        <f>'[1]09'!D15</f>
        <v>50</v>
      </c>
      <c r="E13" s="16">
        <f>'[1]09'!E15</f>
        <v>0</v>
      </c>
      <c r="F13" s="15">
        <f t="shared" si="6"/>
        <v>315</v>
      </c>
      <c r="G13" s="15">
        <f>'[1]09'!H15</f>
        <v>265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'[1]09'!B16</f>
        <v>265</v>
      </c>
      <c r="C14" s="16">
        <f>'[1]09'!C16</f>
        <v>0</v>
      </c>
      <c r="D14" s="16">
        <f>'[1]09'!D16</f>
        <v>50</v>
      </c>
      <c r="E14" s="16">
        <f>'[1]09'!E16</f>
        <v>0</v>
      </c>
      <c r="F14" s="15">
        <f t="shared" si="6"/>
        <v>315</v>
      </c>
      <c r="G14" s="15">
        <f>'[1]09'!H16</f>
        <v>265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'[1]09'!B17</f>
        <v>265</v>
      </c>
      <c r="C15" s="16">
        <f>'[1]09'!C17</f>
        <v>0</v>
      </c>
      <c r="D15" s="16">
        <f>'[1]09'!D17</f>
        <v>50</v>
      </c>
      <c r="E15" s="16">
        <f>'[1]09'!E17</f>
        <v>0</v>
      </c>
      <c r="F15" s="15">
        <f t="shared" si="6"/>
        <v>315</v>
      </c>
      <c r="G15" s="15">
        <f>'[1]09'!H17</f>
        <v>265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'[1]09'!B18</f>
        <v>265</v>
      </c>
      <c r="C16" s="16">
        <f>'[1]09'!C18</f>
        <v>0</v>
      </c>
      <c r="D16" s="16">
        <f>'[1]09'!D18</f>
        <v>50</v>
      </c>
      <c r="E16" s="16">
        <f>'[1]09'!E18</f>
        <v>0</v>
      </c>
      <c r="F16" s="15">
        <f t="shared" si="6"/>
        <v>315</v>
      </c>
      <c r="G16" s="15">
        <f>'[1]09'!H18</f>
        <v>265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'[1]09'!B19</f>
        <v>265</v>
      </c>
      <c r="C17" s="16">
        <f>'[1]09'!C19</f>
        <v>0</v>
      </c>
      <c r="D17" s="16">
        <f>'[1]09'!D19</f>
        <v>50</v>
      </c>
      <c r="E17" s="16">
        <f>'[1]09'!E19</f>
        <v>0</v>
      </c>
      <c r="F17" s="15">
        <f t="shared" si="6"/>
        <v>315</v>
      </c>
      <c r="G17" s="15">
        <f>'[1]09'!H19</f>
        <v>265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'[1]09'!B20</f>
        <v>265</v>
      </c>
      <c r="C18" s="16">
        <f>'[1]09'!C20</f>
        <v>0</v>
      </c>
      <c r="D18" s="16">
        <f>'[1]09'!D20</f>
        <v>50</v>
      </c>
      <c r="E18" s="16">
        <f>'[1]09'!E20</f>
        <v>0</v>
      </c>
      <c r="F18" s="15">
        <f t="shared" si="6"/>
        <v>315</v>
      </c>
      <c r="G18" s="15">
        <f>'[1]09'!H20</f>
        <v>265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'[1]09'!B21</f>
        <v>265</v>
      </c>
      <c r="C19" s="16">
        <f>'[1]09'!C21</f>
        <v>0</v>
      </c>
      <c r="D19" s="16">
        <f>'[1]09'!D21</f>
        <v>50</v>
      </c>
      <c r="E19" s="16">
        <f>'[1]09'!E21</f>
        <v>0</v>
      </c>
      <c r="F19" s="15">
        <f t="shared" si="6"/>
        <v>315</v>
      </c>
      <c r="G19" s="15">
        <f>'[1]09'!H21</f>
        <v>265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'[1]09'!B22</f>
        <v>265</v>
      </c>
      <c r="C20" s="16">
        <f>'[1]09'!C22</f>
        <v>0</v>
      </c>
      <c r="D20" s="16">
        <f>'[1]09'!D22</f>
        <v>50</v>
      </c>
      <c r="E20" s="16">
        <f>'[1]09'!E22</f>
        <v>0</v>
      </c>
      <c r="F20" s="15">
        <f t="shared" si="6"/>
        <v>315</v>
      </c>
      <c r="G20" s="15">
        <f>'[1]09'!H22</f>
        <v>265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'[1]09'!B23</f>
        <v>265</v>
      </c>
      <c r="C21" s="16">
        <f>'[1]09'!C23</f>
        <v>0</v>
      </c>
      <c r="D21" s="16">
        <f>'[1]09'!D23</f>
        <v>50</v>
      </c>
      <c r="E21" s="16">
        <f>'[1]09'!E23</f>
        <v>0</v>
      </c>
      <c r="F21" s="15">
        <f t="shared" si="6"/>
        <v>315</v>
      </c>
      <c r="G21" s="15">
        <f>'[1]09'!H23</f>
        <v>265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'[1]09'!B24</f>
        <v>265</v>
      </c>
      <c r="C22" s="16">
        <f>'[1]09'!C24</f>
        <v>0</v>
      </c>
      <c r="D22" s="16">
        <f>'[1]09'!D24</f>
        <v>50</v>
      </c>
      <c r="E22" s="16">
        <f>'[1]09'!E24</f>
        <v>0</v>
      </c>
      <c r="F22" s="15">
        <f t="shared" si="6"/>
        <v>315</v>
      </c>
      <c r="G22" s="15">
        <f>'[1]09'!H24</f>
        <v>265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'[1]09'!B25</f>
        <v>265</v>
      </c>
      <c r="C23" s="16">
        <f>'[1]09'!C25</f>
        <v>0</v>
      </c>
      <c r="D23" s="16">
        <f>'[1]09'!D25</f>
        <v>50</v>
      </c>
      <c r="E23" s="16">
        <f>'[1]09'!E25</f>
        <v>0</v>
      </c>
      <c r="F23" s="15">
        <f t="shared" si="6"/>
        <v>315</v>
      </c>
      <c r="G23" s="15">
        <f>'[1]09'!H25</f>
        <v>265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'[1]09'!B26</f>
        <v>265</v>
      </c>
      <c r="C24" s="16">
        <f>'[1]09'!C26</f>
        <v>0</v>
      </c>
      <c r="D24" s="16">
        <f>'[1]09'!D26</f>
        <v>50</v>
      </c>
      <c r="E24" s="16">
        <f>'[1]09'!E26</f>
        <v>0</v>
      </c>
      <c r="F24" s="15">
        <f t="shared" si="6"/>
        <v>315</v>
      </c>
      <c r="G24" s="15">
        <f>'[1]09'!H26</f>
        <v>265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'[1]09'!B27</f>
        <v>265</v>
      </c>
      <c r="C25" s="16">
        <f>'[1]09'!C27</f>
        <v>0</v>
      </c>
      <c r="D25" s="16">
        <f>'[1]09'!D27</f>
        <v>50</v>
      </c>
      <c r="E25" s="16">
        <f>'[1]09'!E27</f>
        <v>0</v>
      </c>
      <c r="F25" s="15">
        <f t="shared" si="6"/>
        <v>315</v>
      </c>
      <c r="G25" s="15">
        <f>'[1]09'!H27</f>
        <v>265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'[1]09'!B28</f>
        <v>265</v>
      </c>
      <c r="C26" s="16">
        <f>'[1]09'!C28</f>
        <v>0</v>
      </c>
      <c r="D26" s="16">
        <f>'[1]09'!D28</f>
        <v>50</v>
      </c>
      <c r="E26" s="16">
        <f>'[1]09'!E28</f>
        <v>0</v>
      </c>
      <c r="F26" s="15">
        <f t="shared" si="6"/>
        <v>315</v>
      </c>
      <c r="G26" s="15">
        <f>'[1]09'!H28</f>
        <v>265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'[1]09'!B29</f>
        <v>265</v>
      </c>
      <c r="C27" s="16">
        <f>'[1]09'!C29</f>
        <v>0</v>
      </c>
      <c r="D27" s="16">
        <f>'[1]09'!D29</f>
        <v>50</v>
      </c>
      <c r="E27" s="16">
        <f>'[1]09'!E29</f>
        <v>0</v>
      </c>
      <c r="F27" s="15">
        <f t="shared" si="6"/>
        <v>315</v>
      </c>
      <c r="G27" s="15">
        <f>'[1]09'!H29</f>
        <v>265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'[1]09'!B30</f>
        <v>265</v>
      </c>
      <c r="C28" s="16">
        <f>'[1]09'!C30</f>
        <v>0</v>
      </c>
      <c r="D28" s="16">
        <f>'[1]09'!D30</f>
        <v>50</v>
      </c>
      <c r="E28" s="16">
        <f>'[1]09'!E30</f>
        <v>0</v>
      </c>
      <c r="F28" s="15">
        <f t="shared" si="6"/>
        <v>315</v>
      </c>
      <c r="G28" s="15">
        <f>'[1]09'!H30</f>
        <v>265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'[1]09'!B31</f>
        <v>265</v>
      </c>
      <c r="C29" s="16">
        <f>'[1]09'!C31</f>
        <v>0</v>
      </c>
      <c r="D29" s="16">
        <f>'[1]09'!D31</f>
        <v>50</v>
      </c>
      <c r="E29" s="16">
        <f>'[1]09'!E31</f>
        <v>0</v>
      </c>
      <c r="F29" s="15">
        <f t="shared" si="6"/>
        <v>315</v>
      </c>
      <c r="G29" s="15">
        <f>'[1]09'!H31</f>
        <v>265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'[1]09'!B32</f>
        <v>265</v>
      </c>
      <c r="C30" s="16">
        <f>'[1]09'!C32</f>
        <v>0</v>
      </c>
      <c r="D30" s="16">
        <f>'[1]09'!D32</f>
        <v>50</v>
      </c>
      <c r="E30" s="16">
        <f>'[1]09'!E32</f>
        <v>0</v>
      </c>
      <c r="F30" s="15">
        <f t="shared" si="6"/>
        <v>315</v>
      </c>
      <c r="G30" s="15">
        <f>'[1]09'!H32</f>
        <v>265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'[1]09'!B33</f>
        <v>265</v>
      </c>
      <c r="C31" s="16">
        <f>'[1]09'!C33</f>
        <v>0</v>
      </c>
      <c r="D31" s="16">
        <f>'[1]09'!D33</f>
        <v>50</v>
      </c>
      <c r="E31" s="16">
        <f>'[1]09'!E33</f>
        <v>0</v>
      </c>
      <c r="F31" s="15">
        <f t="shared" si="6"/>
        <v>315</v>
      </c>
      <c r="G31" s="15">
        <f>'[1]09'!H33</f>
        <v>265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'[1]09'!B34</f>
        <v>265</v>
      </c>
      <c r="C32" s="16">
        <f>'[1]09'!C34</f>
        <v>0</v>
      </c>
      <c r="D32" s="16">
        <f>'[1]09'!D34</f>
        <v>50</v>
      </c>
      <c r="E32" s="16">
        <f>'[1]09'!E34</f>
        <v>0</v>
      </c>
      <c r="F32" s="15">
        <f t="shared" si="6"/>
        <v>315</v>
      </c>
      <c r="G32" s="15">
        <f>'[1]09'!H34</f>
        <v>265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'[1]09'!B35</f>
        <v>265</v>
      </c>
      <c r="C33" s="16">
        <f>'[1]09'!C35</f>
        <v>0</v>
      </c>
      <c r="D33" s="16">
        <f>'[1]09'!D35</f>
        <v>50</v>
      </c>
      <c r="E33" s="16">
        <f>'[1]09'!E35</f>
        <v>0</v>
      </c>
      <c r="F33" s="15">
        <f t="shared" si="6"/>
        <v>315</v>
      </c>
      <c r="G33" s="15">
        <f>'[1]09'!H35</f>
        <v>265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'[1]09'!B36</f>
        <v>265</v>
      </c>
      <c r="C34" s="16">
        <f>'[1]09'!C36</f>
        <v>0</v>
      </c>
      <c r="D34" s="16">
        <f>'[1]09'!D36</f>
        <v>50</v>
      </c>
      <c r="E34" s="16">
        <f>'[1]09'!E36</f>
        <v>0</v>
      </c>
      <c r="F34" s="15">
        <f t="shared" si="6"/>
        <v>315</v>
      </c>
      <c r="G34" s="15">
        <f>'[1]09'!H36</f>
        <v>265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'[1]09'!B37</f>
        <v>265</v>
      </c>
      <c r="C35" s="16">
        <f>'[1]09'!C37</f>
        <v>0</v>
      </c>
      <c r="D35" s="16">
        <f>'[1]09'!D37</f>
        <v>50</v>
      </c>
      <c r="E35" s="16">
        <f>'[1]09'!E37</f>
        <v>0</v>
      </c>
      <c r="F35" s="15">
        <f t="shared" si="6"/>
        <v>315</v>
      </c>
      <c r="G35" s="15">
        <f>'[1]09'!H37</f>
        <v>265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'[1]09'!B38</f>
        <v>265</v>
      </c>
      <c r="C36" s="16">
        <f>'[1]09'!C38</f>
        <v>0</v>
      </c>
      <c r="D36" s="16">
        <f>'[1]09'!D38</f>
        <v>50</v>
      </c>
      <c r="E36" s="16">
        <f>'[1]09'!E38</f>
        <v>0</v>
      </c>
      <c r="F36" s="15">
        <f t="shared" si="6"/>
        <v>315</v>
      </c>
      <c r="G36" s="15">
        <f>'[1]09'!H38</f>
        <v>265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'[1]09'!B39</f>
        <v>265</v>
      </c>
      <c r="C37" s="16">
        <f>'[1]09'!C39</f>
        <v>0</v>
      </c>
      <c r="D37" s="16">
        <f>'[1]09'!D39</f>
        <v>50</v>
      </c>
      <c r="E37" s="16">
        <f>'[1]09'!E39</f>
        <v>0</v>
      </c>
      <c r="F37" s="15">
        <f t="shared" si="6"/>
        <v>315</v>
      </c>
      <c r="G37" s="15">
        <f>'[1]09'!H39</f>
        <v>265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'[1]09'!B40</f>
        <v>265</v>
      </c>
      <c r="C38" s="16">
        <f>'[1]09'!C40</f>
        <v>0</v>
      </c>
      <c r="D38" s="16">
        <f>'[1]09'!D40</f>
        <v>50</v>
      </c>
      <c r="E38" s="16">
        <f>'[1]09'!E40</f>
        <v>0</v>
      </c>
      <c r="F38" s="15">
        <f t="shared" si="6"/>
        <v>315</v>
      </c>
      <c r="G38" s="15">
        <f>'[1]09'!H40</f>
        <v>265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'[1]09'!B41</f>
        <v>265</v>
      </c>
      <c r="C39" s="16">
        <f>'[1]09'!C41</f>
        <v>0</v>
      </c>
      <c r="D39" s="16">
        <f>'[1]09'!D41</f>
        <v>50</v>
      </c>
      <c r="E39" s="16">
        <f>'[1]09'!E41</f>
        <v>0</v>
      </c>
      <c r="F39" s="15">
        <f t="shared" si="6"/>
        <v>315</v>
      </c>
      <c r="G39" s="15">
        <f>'[1]09'!H41</f>
        <v>265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'[1]09'!B42</f>
        <v>265</v>
      </c>
      <c r="C40" s="16">
        <f>'[1]09'!C42</f>
        <v>0</v>
      </c>
      <c r="D40" s="16">
        <f>'[1]09'!D42</f>
        <v>50</v>
      </c>
      <c r="E40" s="16">
        <f>'[1]09'!E42</f>
        <v>0</v>
      </c>
      <c r="F40" s="15">
        <f t="shared" si="6"/>
        <v>315</v>
      </c>
      <c r="G40" s="15">
        <f>'[1]09'!H42</f>
        <v>265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'[1]09'!B43</f>
        <v>265</v>
      </c>
      <c r="C41" s="16">
        <f>'[1]09'!C43</f>
        <v>0</v>
      </c>
      <c r="D41" s="16">
        <f>'[1]09'!D43</f>
        <v>50</v>
      </c>
      <c r="E41" s="16">
        <f>'[1]09'!E43</f>
        <v>0</v>
      </c>
      <c r="F41" s="15">
        <f t="shared" si="6"/>
        <v>315</v>
      </c>
      <c r="G41" s="15">
        <f>'[1]09'!H43</f>
        <v>265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'[1]09'!B44</f>
        <v>265</v>
      </c>
      <c r="C42" s="16">
        <f>'[1]09'!C44</f>
        <v>0</v>
      </c>
      <c r="D42" s="16">
        <f>'[1]09'!D44</f>
        <v>50</v>
      </c>
      <c r="E42" s="16">
        <f>'[1]09'!E44</f>
        <v>0</v>
      </c>
      <c r="F42" s="15">
        <f t="shared" si="6"/>
        <v>315</v>
      </c>
      <c r="G42" s="15">
        <f>'[1]09'!H44</f>
        <v>265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'[1]09'!B45</f>
        <v>265</v>
      </c>
      <c r="C43" s="16">
        <f>'[1]09'!C45</f>
        <v>0</v>
      </c>
      <c r="D43" s="16">
        <f>'[1]09'!D45</f>
        <v>50</v>
      </c>
      <c r="E43" s="16">
        <f>'[1]09'!E45</f>
        <v>0</v>
      </c>
      <c r="F43" s="15">
        <f t="shared" si="6"/>
        <v>315</v>
      </c>
      <c r="G43" s="15">
        <f>'[1]09'!H45</f>
        <v>265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'[1]09'!B46</f>
        <v>265</v>
      </c>
      <c r="C44" s="16">
        <f>'[1]09'!C46</f>
        <v>0</v>
      </c>
      <c r="D44" s="16">
        <f>'[1]09'!D46</f>
        <v>50</v>
      </c>
      <c r="E44" s="16">
        <f>'[1]09'!E46</f>
        <v>0</v>
      </c>
      <c r="F44" s="15">
        <f t="shared" si="6"/>
        <v>315</v>
      </c>
      <c r="G44" s="15">
        <f>'[1]09'!H46</f>
        <v>265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'[1]09'!B47</f>
        <v>265</v>
      </c>
      <c r="C45" s="16">
        <f>'[1]09'!C47</f>
        <v>0</v>
      </c>
      <c r="D45" s="16">
        <f>'[1]09'!D47</f>
        <v>50</v>
      </c>
      <c r="E45" s="16">
        <f>'[1]09'!E47</f>
        <v>0</v>
      </c>
      <c r="F45" s="15">
        <f t="shared" si="6"/>
        <v>315</v>
      </c>
      <c r="G45" s="15">
        <f>'[1]09'!H47</f>
        <v>265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'[1]09'!B48</f>
        <v>265</v>
      </c>
      <c r="C46" s="16">
        <f>'[1]09'!C48</f>
        <v>0</v>
      </c>
      <c r="D46" s="16">
        <f>'[1]09'!D48</f>
        <v>50</v>
      </c>
      <c r="E46" s="16">
        <f>'[1]09'!E48</f>
        <v>0</v>
      </c>
      <c r="F46" s="15">
        <f t="shared" si="6"/>
        <v>315</v>
      </c>
      <c r="G46" s="15">
        <f>'[1]09'!H48</f>
        <v>265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'[1]09'!B49</f>
        <v>265</v>
      </c>
      <c r="C47" s="16">
        <f>'[1]09'!C49</f>
        <v>0</v>
      </c>
      <c r="D47" s="16">
        <f>'[1]09'!D49</f>
        <v>50</v>
      </c>
      <c r="E47" s="16">
        <f>'[1]09'!E49</f>
        <v>0</v>
      </c>
      <c r="F47" s="15">
        <f t="shared" si="6"/>
        <v>315</v>
      </c>
      <c r="G47" s="15">
        <f>'[1]09'!H49</f>
        <v>265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'[1]09'!B50</f>
        <v>265</v>
      </c>
      <c r="C48" s="16">
        <f>'[1]09'!C50</f>
        <v>0</v>
      </c>
      <c r="D48" s="16">
        <f>'[1]09'!D50</f>
        <v>50</v>
      </c>
      <c r="E48" s="16">
        <f>'[1]09'!E50</f>
        <v>0</v>
      </c>
      <c r="F48" s="15">
        <f t="shared" si="6"/>
        <v>315</v>
      </c>
      <c r="G48" s="15">
        <f>'[1]09'!H50</f>
        <v>265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'[1]09'!B51</f>
        <v>265</v>
      </c>
      <c r="C49" s="16">
        <f>'[1]09'!C51</f>
        <v>0</v>
      </c>
      <c r="D49" s="16">
        <f>'[1]09'!D51</f>
        <v>50</v>
      </c>
      <c r="E49" s="16">
        <f>'[1]09'!E51</f>
        <v>0</v>
      </c>
      <c r="F49" s="15">
        <f t="shared" si="6"/>
        <v>315</v>
      </c>
      <c r="G49" s="15">
        <f>'[1]09'!H51</f>
        <v>265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'[1]09'!B52</f>
        <v>265</v>
      </c>
      <c r="C50" s="16">
        <f>'[1]09'!C52</f>
        <v>0</v>
      </c>
      <c r="D50" s="16">
        <f>'[1]09'!D52</f>
        <v>50</v>
      </c>
      <c r="E50" s="16">
        <f>'[1]09'!E52</f>
        <v>0</v>
      </c>
      <c r="F50" s="15">
        <f t="shared" si="6"/>
        <v>315</v>
      </c>
      <c r="G50" s="15">
        <f>'[1]09'!H52</f>
        <v>265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'[1]09'!B53</f>
        <v>265</v>
      </c>
      <c r="C51" s="16">
        <f>'[1]09'!C53</f>
        <v>0</v>
      </c>
      <c r="D51" s="16">
        <f>'[1]09'!D53</f>
        <v>50</v>
      </c>
      <c r="E51" s="16">
        <f>'[1]09'!E53</f>
        <v>0</v>
      </c>
      <c r="F51" s="15">
        <f t="shared" si="6"/>
        <v>315</v>
      </c>
      <c r="G51" s="15">
        <f>'[1]09'!H53</f>
        <v>265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'[1]09'!B54</f>
        <v>265</v>
      </c>
      <c r="C52" s="16">
        <f>'[1]09'!C54</f>
        <v>0</v>
      </c>
      <c r="D52" s="16">
        <f>'[1]09'!D54</f>
        <v>50</v>
      </c>
      <c r="E52" s="16">
        <f>'[1]09'!E54</f>
        <v>0</v>
      </c>
      <c r="F52" s="15">
        <f t="shared" si="6"/>
        <v>315</v>
      </c>
      <c r="G52" s="15">
        <f>'[1]09'!H54</f>
        <v>265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'[1]09'!B55</f>
        <v>265</v>
      </c>
      <c r="C53" s="16">
        <f>'[1]09'!C55</f>
        <v>0</v>
      </c>
      <c r="D53" s="16">
        <f>'[1]09'!D55</f>
        <v>50</v>
      </c>
      <c r="E53" s="16">
        <f>'[1]09'!E55</f>
        <v>0</v>
      </c>
      <c r="F53" s="15">
        <f t="shared" si="6"/>
        <v>315</v>
      </c>
      <c r="G53" s="15">
        <f>'[1]09'!H55</f>
        <v>265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'[1]09'!B56</f>
        <v>265</v>
      </c>
      <c r="C54" s="16">
        <f>'[1]09'!C56</f>
        <v>0</v>
      </c>
      <c r="D54" s="16">
        <f>'[1]09'!D56</f>
        <v>50</v>
      </c>
      <c r="E54" s="16">
        <f>'[1]09'!E56</f>
        <v>0</v>
      </c>
      <c r="F54" s="15">
        <f t="shared" si="6"/>
        <v>315</v>
      </c>
      <c r="G54" s="15">
        <f>'[1]09'!H56</f>
        <v>265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'[1]09'!B57</f>
        <v>265</v>
      </c>
      <c r="C55" s="16">
        <f>'[1]09'!C57</f>
        <v>0</v>
      </c>
      <c r="D55" s="16">
        <f>'[1]09'!D57</f>
        <v>50</v>
      </c>
      <c r="E55" s="16">
        <f>'[1]09'!E57</f>
        <v>0</v>
      </c>
      <c r="F55" s="15">
        <f t="shared" si="6"/>
        <v>315</v>
      </c>
      <c r="G55" s="15">
        <f>'[1]09'!H57</f>
        <v>265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'[1]09'!B58</f>
        <v>265</v>
      </c>
      <c r="C56" s="16">
        <f>'[1]09'!C58</f>
        <v>0</v>
      </c>
      <c r="D56" s="16">
        <f>'[1]09'!D58</f>
        <v>50</v>
      </c>
      <c r="E56" s="16">
        <f>'[1]09'!E58</f>
        <v>0</v>
      </c>
      <c r="F56" s="15">
        <f t="shared" si="6"/>
        <v>315</v>
      </c>
      <c r="G56" s="15">
        <f>'[1]09'!H58</f>
        <v>265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'[1]09'!B59</f>
        <v>265</v>
      </c>
      <c r="C57" s="16">
        <f>'[1]09'!C59</f>
        <v>0</v>
      </c>
      <c r="D57" s="16">
        <f>'[1]09'!D59</f>
        <v>50</v>
      </c>
      <c r="E57" s="16">
        <f>'[1]09'!E59</f>
        <v>0</v>
      </c>
      <c r="F57" s="15">
        <f t="shared" si="6"/>
        <v>315</v>
      </c>
      <c r="G57" s="15">
        <f>'[1]09'!H59</f>
        <v>265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'[1]09'!B60</f>
        <v>265</v>
      </c>
      <c r="C58" s="16">
        <f>'[1]09'!C60</f>
        <v>0</v>
      </c>
      <c r="D58" s="16">
        <f>'[1]09'!D60</f>
        <v>50</v>
      </c>
      <c r="E58" s="16">
        <f>'[1]09'!E60</f>
        <v>0</v>
      </c>
      <c r="F58" s="15">
        <f t="shared" si="6"/>
        <v>315</v>
      </c>
      <c r="G58" s="15">
        <f>'[1]09'!H60</f>
        <v>265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'[1]09'!B61</f>
        <v>265</v>
      </c>
      <c r="C59" s="16">
        <f>'[1]09'!C61</f>
        <v>0</v>
      </c>
      <c r="D59" s="16">
        <f>'[1]09'!D61</f>
        <v>50</v>
      </c>
      <c r="E59" s="16">
        <f>'[1]09'!E61</f>
        <v>0</v>
      </c>
      <c r="F59" s="15">
        <f t="shared" si="6"/>
        <v>315</v>
      </c>
      <c r="G59" s="15">
        <f>'[1]09'!H61</f>
        <v>265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'[1]09'!B62</f>
        <v>265</v>
      </c>
      <c r="C60" s="16">
        <f>'[1]09'!C62</f>
        <v>0</v>
      </c>
      <c r="D60" s="16">
        <f>'[1]09'!D62</f>
        <v>50</v>
      </c>
      <c r="E60" s="16">
        <f>'[1]09'!E62</f>
        <v>0</v>
      </c>
      <c r="F60" s="15">
        <f t="shared" si="6"/>
        <v>315</v>
      </c>
      <c r="G60" s="15">
        <f>'[1]09'!H62</f>
        <v>265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'[1]09'!B63</f>
        <v>265</v>
      </c>
      <c r="C61" s="16">
        <f>'[1]09'!C63</f>
        <v>0</v>
      </c>
      <c r="D61" s="16">
        <f>'[1]09'!D63</f>
        <v>50</v>
      </c>
      <c r="E61" s="16">
        <f>'[1]09'!E63</f>
        <v>0</v>
      </c>
      <c r="F61" s="15">
        <f t="shared" si="6"/>
        <v>315</v>
      </c>
      <c r="G61" s="15">
        <f>'[1]09'!H63</f>
        <v>265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'[1]09'!B64</f>
        <v>265</v>
      </c>
      <c r="C62" s="16">
        <f>'[1]09'!C64</f>
        <v>0</v>
      </c>
      <c r="D62" s="16">
        <f>'[1]09'!D64</f>
        <v>50</v>
      </c>
      <c r="E62" s="16">
        <f>'[1]09'!E64</f>
        <v>0</v>
      </c>
      <c r="F62" s="15">
        <f t="shared" si="6"/>
        <v>315</v>
      </c>
      <c r="G62" s="15">
        <f>'[1]09'!H64</f>
        <v>265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'[1]09'!B65</f>
        <v>265</v>
      </c>
      <c r="C63" s="16">
        <f>'[1]09'!C65</f>
        <v>0</v>
      </c>
      <c r="D63" s="16">
        <f>'[1]09'!D65</f>
        <v>50</v>
      </c>
      <c r="E63" s="16">
        <f>'[1]09'!E65</f>
        <v>0</v>
      </c>
      <c r="F63" s="15">
        <f t="shared" si="6"/>
        <v>315</v>
      </c>
      <c r="G63" s="15">
        <f>'[1]09'!H65</f>
        <v>265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'[1]09'!B66</f>
        <v>265</v>
      </c>
      <c r="C64" s="16">
        <f>'[1]09'!C66</f>
        <v>0</v>
      </c>
      <c r="D64" s="16">
        <f>'[1]09'!D66</f>
        <v>50</v>
      </c>
      <c r="E64" s="16">
        <f>'[1]09'!E66</f>
        <v>0</v>
      </c>
      <c r="F64" s="15">
        <f t="shared" si="6"/>
        <v>315</v>
      </c>
      <c r="G64" s="15">
        <f>'[1]09'!H66</f>
        <v>265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'[1]09'!B67</f>
        <v>265</v>
      </c>
      <c r="C65" s="16">
        <f>'[1]09'!C67</f>
        <v>0</v>
      </c>
      <c r="D65" s="16">
        <f>'[1]09'!D67</f>
        <v>50</v>
      </c>
      <c r="E65" s="16">
        <f>'[1]09'!E67</f>
        <v>0</v>
      </c>
      <c r="F65" s="15">
        <f t="shared" si="6"/>
        <v>315</v>
      </c>
      <c r="G65" s="15">
        <f>'[1]09'!H67</f>
        <v>265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'[1]09'!B68</f>
        <v>265</v>
      </c>
      <c r="C66" s="16">
        <f>'[1]09'!C68</f>
        <v>0</v>
      </c>
      <c r="D66" s="16">
        <f>'[1]09'!D68</f>
        <v>50</v>
      </c>
      <c r="E66" s="16">
        <f>'[1]09'!E68</f>
        <v>0</v>
      </c>
      <c r="F66" s="15">
        <f t="shared" si="6"/>
        <v>315</v>
      </c>
      <c r="G66" s="15">
        <f>'[1]09'!H68</f>
        <v>265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'[1]09'!B69</f>
        <v>265</v>
      </c>
      <c r="C67" s="16">
        <f>'[1]09'!C69</f>
        <v>0</v>
      </c>
      <c r="D67" s="16">
        <f>'[1]09'!D69</f>
        <v>50</v>
      </c>
      <c r="E67" s="16">
        <f>'[1]09'!E69</f>
        <v>0</v>
      </c>
      <c r="F67" s="15">
        <f t="shared" si="6"/>
        <v>315</v>
      </c>
      <c r="G67" s="15">
        <f>'[1]09'!H69</f>
        <v>265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'[1]09'!B70</f>
        <v>265</v>
      </c>
      <c r="C68" s="16">
        <f>'[1]09'!C70</f>
        <v>0</v>
      </c>
      <c r="D68" s="16">
        <f>'[1]09'!D70</f>
        <v>50</v>
      </c>
      <c r="E68" s="16">
        <f>'[1]09'!E70</f>
        <v>0</v>
      </c>
      <c r="F68" s="15">
        <f t="shared" si="6"/>
        <v>315</v>
      </c>
      <c r="G68" s="15">
        <f>'[1]09'!H70</f>
        <v>265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'[1]09'!B71</f>
        <v>265</v>
      </c>
      <c r="C69" s="16">
        <f>'[1]09'!C71</f>
        <v>0</v>
      </c>
      <c r="D69" s="16">
        <f>'[1]09'!D71</f>
        <v>50</v>
      </c>
      <c r="E69" s="16">
        <f>'[1]09'!E71</f>
        <v>0</v>
      </c>
      <c r="F69" s="15">
        <f t="shared" ref="F69:F98" si="17">SUM(B69:E69)</f>
        <v>315</v>
      </c>
      <c r="G69" s="15">
        <f>'[1]09'!H71</f>
        <v>265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'[1]09'!B72</f>
        <v>265</v>
      </c>
      <c r="C70" s="16">
        <f>'[1]09'!C72</f>
        <v>0</v>
      </c>
      <c r="D70" s="16">
        <f>'[1]09'!D72</f>
        <v>50</v>
      </c>
      <c r="E70" s="16">
        <f>'[1]09'!E72</f>
        <v>0</v>
      </c>
      <c r="F70" s="15">
        <f t="shared" si="17"/>
        <v>315</v>
      </c>
      <c r="G70" s="15">
        <f>'[1]09'!H72</f>
        <v>265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'[1]09'!B73</f>
        <v>265</v>
      </c>
      <c r="C71" s="16">
        <f>'[1]09'!C73</f>
        <v>0</v>
      </c>
      <c r="D71" s="16">
        <f>'[1]09'!D73</f>
        <v>50</v>
      </c>
      <c r="E71" s="16">
        <f>'[1]09'!E73</f>
        <v>0</v>
      </c>
      <c r="F71" s="15">
        <f t="shared" si="17"/>
        <v>315</v>
      </c>
      <c r="G71" s="15">
        <f>'[1]09'!H73</f>
        <v>265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'[1]09'!B74</f>
        <v>265</v>
      </c>
      <c r="C72" s="16">
        <f>'[1]09'!C74</f>
        <v>0</v>
      </c>
      <c r="D72" s="16">
        <f>'[1]09'!D74</f>
        <v>50</v>
      </c>
      <c r="E72" s="16">
        <f>'[1]09'!E74</f>
        <v>0</v>
      </c>
      <c r="F72" s="15">
        <f t="shared" si="17"/>
        <v>315</v>
      </c>
      <c r="G72" s="15">
        <f>'[1]09'!H74</f>
        <v>265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'[1]09'!B75</f>
        <v>265</v>
      </c>
      <c r="C73" s="16">
        <f>'[1]09'!C75</f>
        <v>0</v>
      </c>
      <c r="D73" s="16">
        <f>'[1]09'!D75</f>
        <v>50</v>
      </c>
      <c r="E73" s="16">
        <f>'[1]09'!E75</f>
        <v>0</v>
      </c>
      <c r="F73" s="15">
        <f t="shared" si="17"/>
        <v>315</v>
      </c>
      <c r="G73" s="15">
        <f>'[1]09'!H75</f>
        <v>265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'[1]09'!B76</f>
        <v>265</v>
      </c>
      <c r="C74" s="16">
        <f>'[1]09'!C76</f>
        <v>0</v>
      </c>
      <c r="D74" s="16">
        <f>'[1]09'!D76</f>
        <v>50</v>
      </c>
      <c r="E74" s="16">
        <f>'[1]09'!E76</f>
        <v>0</v>
      </c>
      <c r="F74" s="15">
        <f t="shared" si="17"/>
        <v>315</v>
      </c>
      <c r="G74" s="15">
        <f>'[1]09'!H76</f>
        <v>265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'[1]09'!B77</f>
        <v>265</v>
      </c>
      <c r="C75" s="16">
        <f>'[1]09'!C77</f>
        <v>0</v>
      </c>
      <c r="D75" s="16">
        <f>'[1]09'!D77</f>
        <v>50</v>
      </c>
      <c r="E75" s="16">
        <f>'[1]09'!E77</f>
        <v>0</v>
      </c>
      <c r="F75" s="15">
        <f t="shared" si="17"/>
        <v>315</v>
      </c>
      <c r="G75" s="15">
        <f>'[1]09'!H77</f>
        <v>265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'[1]09'!B78</f>
        <v>265</v>
      </c>
      <c r="C76" s="16">
        <f>'[1]09'!C78</f>
        <v>0</v>
      </c>
      <c r="D76" s="16">
        <f>'[1]09'!D78</f>
        <v>50</v>
      </c>
      <c r="E76" s="16">
        <f>'[1]09'!E78</f>
        <v>0</v>
      </c>
      <c r="F76" s="15">
        <f t="shared" si="17"/>
        <v>315</v>
      </c>
      <c r="G76" s="15">
        <f>'[1]09'!H78</f>
        <v>265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'[1]09'!B79</f>
        <v>265</v>
      </c>
      <c r="C77" s="16">
        <f>'[1]09'!C79</f>
        <v>0</v>
      </c>
      <c r="D77" s="16">
        <f>'[1]09'!D79</f>
        <v>50</v>
      </c>
      <c r="E77" s="16">
        <f>'[1]09'!E79</f>
        <v>0</v>
      </c>
      <c r="F77" s="15">
        <f t="shared" si="17"/>
        <v>315</v>
      </c>
      <c r="G77" s="15">
        <f>'[1]09'!H79</f>
        <v>265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'[1]09'!B80</f>
        <v>265</v>
      </c>
      <c r="C78" s="16">
        <f>'[1]09'!C80</f>
        <v>0</v>
      </c>
      <c r="D78" s="16">
        <f>'[1]09'!D80</f>
        <v>50</v>
      </c>
      <c r="E78" s="16">
        <f>'[1]09'!E80</f>
        <v>0</v>
      </c>
      <c r="F78" s="15">
        <f t="shared" si="17"/>
        <v>315</v>
      </c>
      <c r="G78" s="15">
        <f>'[1]09'!H80</f>
        <v>265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'[1]09'!B81</f>
        <v>265</v>
      </c>
      <c r="C79" s="16">
        <f>'[1]09'!C81</f>
        <v>0</v>
      </c>
      <c r="D79" s="16">
        <f>'[1]09'!D81</f>
        <v>50</v>
      </c>
      <c r="E79" s="16">
        <f>'[1]09'!E81</f>
        <v>0</v>
      </c>
      <c r="F79" s="15">
        <f t="shared" si="17"/>
        <v>315</v>
      </c>
      <c r="G79" s="15">
        <f>'[1]09'!H81</f>
        <v>265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'[1]09'!B82</f>
        <v>265</v>
      </c>
      <c r="C80" s="16">
        <f>'[1]09'!C82</f>
        <v>0</v>
      </c>
      <c r="D80" s="16">
        <f>'[1]09'!D82</f>
        <v>50</v>
      </c>
      <c r="E80" s="16">
        <f>'[1]09'!E82</f>
        <v>0</v>
      </c>
      <c r="F80" s="15">
        <f t="shared" si="17"/>
        <v>315</v>
      </c>
      <c r="G80" s="15">
        <f>'[1]09'!H82</f>
        <v>265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'[1]09'!B83</f>
        <v>265</v>
      </c>
      <c r="C81" s="16">
        <f>'[1]09'!C83</f>
        <v>0</v>
      </c>
      <c r="D81" s="16">
        <f>'[1]09'!D83</f>
        <v>50</v>
      </c>
      <c r="E81" s="16">
        <f>'[1]09'!E83</f>
        <v>0</v>
      </c>
      <c r="F81" s="15">
        <f t="shared" si="17"/>
        <v>315</v>
      </c>
      <c r="G81" s="15">
        <f>'[1]09'!H83</f>
        <v>265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'[1]09'!B84</f>
        <v>265</v>
      </c>
      <c r="C82" s="16">
        <f>'[1]09'!C84</f>
        <v>0</v>
      </c>
      <c r="D82" s="16">
        <f>'[1]09'!D84</f>
        <v>50</v>
      </c>
      <c r="E82" s="16">
        <f>'[1]09'!E84</f>
        <v>0</v>
      </c>
      <c r="F82" s="15">
        <f t="shared" si="17"/>
        <v>315</v>
      </c>
      <c r="G82" s="15">
        <f>'[1]09'!H84</f>
        <v>265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'[1]09'!B85</f>
        <v>265</v>
      </c>
      <c r="C83" s="16">
        <f>'[1]09'!C85</f>
        <v>0</v>
      </c>
      <c r="D83" s="16">
        <f>'[1]09'!D85</f>
        <v>50</v>
      </c>
      <c r="E83" s="16">
        <f>'[1]09'!E85</f>
        <v>0</v>
      </c>
      <c r="F83" s="15">
        <f t="shared" si="17"/>
        <v>315</v>
      </c>
      <c r="G83" s="15">
        <f>'[1]09'!H85</f>
        <v>265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'[1]09'!B86</f>
        <v>265</v>
      </c>
      <c r="C84" s="16">
        <f>'[1]09'!C86</f>
        <v>0</v>
      </c>
      <c r="D84" s="16">
        <f>'[1]09'!D86</f>
        <v>50</v>
      </c>
      <c r="E84" s="16">
        <f>'[1]09'!E86</f>
        <v>0</v>
      </c>
      <c r="F84" s="15">
        <f t="shared" si="17"/>
        <v>315</v>
      </c>
      <c r="G84" s="15">
        <f>'[1]09'!H86</f>
        <v>265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'[1]09'!B87</f>
        <v>265</v>
      </c>
      <c r="C85" s="16">
        <f>'[1]09'!C87</f>
        <v>0</v>
      </c>
      <c r="D85" s="16">
        <f>'[1]09'!D87</f>
        <v>50</v>
      </c>
      <c r="E85" s="16">
        <f>'[1]09'!E87</f>
        <v>0</v>
      </c>
      <c r="F85" s="15">
        <f t="shared" si="17"/>
        <v>315</v>
      </c>
      <c r="G85" s="15">
        <f>'[1]09'!H87</f>
        <v>265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'[1]09'!B88</f>
        <v>265</v>
      </c>
      <c r="C86" s="16">
        <f>'[1]09'!C88</f>
        <v>0</v>
      </c>
      <c r="D86" s="16">
        <f>'[1]09'!D88</f>
        <v>50</v>
      </c>
      <c r="E86" s="16">
        <f>'[1]09'!E88</f>
        <v>0</v>
      </c>
      <c r="F86" s="15">
        <f t="shared" si="17"/>
        <v>315</v>
      </c>
      <c r="G86" s="15">
        <f>'[1]09'!H88</f>
        <v>265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'[1]09'!B89</f>
        <v>265</v>
      </c>
      <c r="C87" s="16">
        <f>'[1]09'!C89</f>
        <v>0</v>
      </c>
      <c r="D87" s="16">
        <f>'[1]09'!D89</f>
        <v>50</v>
      </c>
      <c r="E87" s="16">
        <f>'[1]09'!E89</f>
        <v>0</v>
      </c>
      <c r="F87" s="15">
        <f t="shared" si="17"/>
        <v>315</v>
      </c>
      <c r="G87" s="15">
        <f>'[1]09'!H89</f>
        <v>265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'[1]09'!B90</f>
        <v>265</v>
      </c>
      <c r="C88" s="16">
        <f>'[1]09'!C90</f>
        <v>0</v>
      </c>
      <c r="D88" s="16">
        <f>'[1]09'!D90</f>
        <v>50</v>
      </c>
      <c r="E88" s="16">
        <f>'[1]09'!E90</f>
        <v>0</v>
      </c>
      <c r="F88" s="15">
        <f t="shared" si="17"/>
        <v>315</v>
      </c>
      <c r="G88" s="15">
        <f>'[1]09'!H90</f>
        <v>265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'[1]09'!B91</f>
        <v>265</v>
      </c>
      <c r="C89" s="16">
        <f>'[1]09'!C91</f>
        <v>0</v>
      </c>
      <c r="D89" s="16">
        <f>'[1]09'!D91</f>
        <v>50</v>
      </c>
      <c r="E89" s="16">
        <f>'[1]09'!E91</f>
        <v>0</v>
      </c>
      <c r="F89" s="15">
        <f t="shared" si="17"/>
        <v>315</v>
      </c>
      <c r="G89" s="15">
        <f>'[1]09'!H91</f>
        <v>265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'[1]09'!B92</f>
        <v>265</v>
      </c>
      <c r="C90" s="16">
        <f>'[1]09'!C92</f>
        <v>0</v>
      </c>
      <c r="D90" s="16">
        <f>'[1]09'!D92</f>
        <v>50</v>
      </c>
      <c r="E90" s="16">
        <f>'[1]09'!E92</f>
        <v>0</v>
      </c>
      <c r="F90" s="15">
        <f t="shared" si="17"/>
        <v>315</v>
      </c>
      <c r="G90" s="15">
        <f>'[1]09'!H92</f>
        <v>265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'[1]09'!B93</f>
        <v>265</v>
      </c>
      <c r="C91" s="16">
        <f>'[1]09'!C93</f>
        <v>0</v>
      </c>
      <c r="D91" s="16">
        <f>'[1]09'!D93</f>
        <v>50</v>
      </c>
      <c r="E91" s="16">
        <f>'[1]09'!E93</f>
        <v>0</v>
      </c>
      <c r="F91" s="15">
        <f t="shared" si="17"/>
        <v>315</v>
      </c>
      <c r="G91" s="15">
        <f>'[1]09'!H93</f>
        <v>265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'[1]09'!B94</f>
        <v>265</v>
      </c>
      <c r="C92" s="16">
        <f>'[1]09'!C94</f>
        <v>0</v>
      </c>
      <c r="D92" s="16">
        <f>'[1]09'!D94</f>
        <v>50</v>
      </c>
      <c r="E92" s="16">
        <f>'[1]09'!E94</f>
        <v>0</v>
      </c>
      <c r="F92" s="15">
        <f t="shared" si="17"/>
        <v>315</v>
      </c>
      <c r="G92" s="15">
        <f>'[1]09'!H94</f>
        <v>265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'[1]09'!B95</f>
        <v>265</v>
      </c>
      <c r="C93" s="16">
        <f>'[1]09'!C95</f>
        <v>0</v>
      </c>
      <c r="D93" s="16">
        <f>'[1]09'!D95</f>
        <v>50</v>
      </c>
      <c r="E93" s="16">
        <f>'[1]09'!E95</f>
        <v>0</v>
      </c>
      <c r="F93" s="15">
        <f t="shared" si="17"/>
        <v>315</v>
      </c>
      <c r="G93" s="15">
        <f>'[1]09'!H95</f>
        <v>265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'[1]09'!B96</f>
        <v>265</v>
      </c>
      <c r="C94" s="16">
        <f>'[1]09'!C96</f>
        <v>0</v>
      </c>
      <c r="D94" s="16">
        <f>'[1]09'!D96</f>
        <v>50</v>
      </c>
      <c r="E94" s="16">
        <f>'[1]09'!E96</f>
        <v>0</v>
      </c>
      <c r="F94" s="15">
        <f t="shared" si="17"/>
        <v>315</v>
      </c>
      <c r="G94" s="15">
        <f>'[1]09'!H96</f>
        <v>265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'[1]09'!B97</f>
        <v>265</v>
      </c>
      <c r="C95" s="16">
        <f>'[1]09'!C97</f>
        <v>0</v>
      </c>
      <c r="D95" s="16">
        <f>'[1]09'!D97</f>
        <v>50</v>
      </c>
      <c r="E95" s="16">
        <f>'[1]09'!E97</f>
        <v>0</v>
      </c>
      <c r="F95" s="15">
        <f t="shared" si="17"/>
        <v>315</v>
      </c>
      <c r="G95" s="15">
        <f>'[1]09'!H97</f>
        <v>265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'[1]09'!B98</f>
        <v>265</v>
      </c>
      <c r="C96" s="16">
        <f>'[1]09'!C98</f>
        <v>0</v>
      </c>
      <c r="D96" s="16">
        <f>'[1]09'!D98</f>
        <v>50</v>
      </c>
      <c r="E96" s="16">
        <f>'[1]09'!E98</f>
        <v>0</v>
      </c>
      <c r="F96" s="15">
        <f t="shared" si="17"/>
        <v>315</v>
      </c>
      <c r="G96" s="15">
        <f>'[1]09'!H98</f>
        <v>265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'[1]09'!B99</f>
        <v>265</v>
      </c>
      <c r="C97" s="16">
        <f>'[1]09'!C99</f>
        <v>0</v>
      </c>
      <c r="D97" s="16">
        <f>'[1]09'!D99</f>
        <v>50</v>
      </c>
      <c r="E97" s="16">
        <f>'[1]09'!E99</f>
        <v>0</v>
      </c>
      <c r="F97" s="15">
        <f t="shared" si="17"/>
        <v>315</v>
      </c>
      <c r="G97" s="15">
        <f>'[1]09'!H99</f>
        <v>265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'[1]09'!B100</f>
        <v>265</v>
      </c>
      <c r="C98" s="16">
        <f>'[1]09'!C100</f>
        <v>0</v>
      </c>
      <c r="D98" s="16">
        <f>'[1]09'!D100</f>
        <v>50</v>
      </c>
      <c r="E98" s="16">
        <f>'[1]09'!E100</f>
        <v>0</v>
      </c>
      <c r="F98" s="15">
        <f t="shared" si="17"/>
        <v>315</v>
      </c>
      <c r="G98" s="15">
        <f>'[1]09'!H100</f>
        <v>265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45178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'[2]09'!B5</f>
        <v>42</v>
      </c>
      <c r="C3" s="196">
        <f>'[2]09'!C5</f>
        <v>30</v>
      </c>
      <c r="D3" s="196">
        <f>'[2]09'!D5</f>
        <v>0</v>
      </c>
      <c r="E3" s="196">
        <f>'[2]09'!E5</f>
        <v>0</v>
      </c>
      <c r="F3" s="15">
        <f>SUM(B3:E3)</f>
        <v>72</v>
      </c>
      <c r="G3" s="195">
        <f>'[2]09'!H5</f>
        <v>34</v>
      </c>
      <c r="H3" s="196">
        <f>'[2]09'!I5</f>
        <v>0</v>
      </c>
      <c r="I3" s="196">
        <f>'[2]09'!J5</f>
        <v>0</v>
      </c>
      <c r="J3" s="196">
        <f>'[2]09'!K5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5">
        <f>'[2]09'!B6</f>
        <v>42</v>
      </c>
      <c r="C4" s="196">
        <f>'[2]09'!C6</f>
        <v>30</v>
      </c>
      <c r="D4" s="196">
        <f>'[2]09'!D6</f>
        <v>0</v>
      </c>
      <c r="E4" s="196">
        <f>'[2]09'!E6</f>
        <v>0</v>
      </c>
      <c r="F4" s="15">
        <f>SUM(B4:E4)</f>
        <v>72</v>
      </c>
      <c r="G4" s="195">
        <f>'[2]09'!H6</f>
        <v>34</v>
      </c>
      <c r="H4" s="196">
        <f>'[2]09'!I6</f>
        <v>0</v>
      </c>
      <c r="I4" s="196">
        <f>'[2]09'!J6</f>
        <v>0</v>
      </c>
      <c r="J4" s="196">
        <f>'[2]09'!K6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5">
        <f>'[2]09'!B7</f>
        <v>42</v>
      </c>
      <c r="C5" s="196">
        <f>'[2]09'!C7</f>
        <v>30</v>
      </c>
      <c r="D5" s="196">
        <f>'[2]09'!D7</f>
        <v>0</v>
      </c>
      <c r="E5" s="196">
        <f>'[2]09'!E7</f>
        <v>0</v>
      </c>
      <c r="F5" s="15">
        <f t="shared" ref="F5:F68" si="6">SUM(B5:E5)</f>
        <v>72</v>
      </c>
      <c r="G5" s="195">
        <f>'[2]09'!H7</f>
        <v>34</v>
      </c>
      <c r="H5" s="196">
        <f>'[2]09'!I7</f>
        <v>0</v>
      </c>
      <c r="I5" s="196">
        <f>'[2]09'!J7</f>
        <v>0</v>
      </c>
      <c r="J5" s="196">
        <f>'[2]09'!K7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5">
        <f>'[2]09'!B8</f>
        <v>42</v>
      </c>
      <c r="C6" s="196">
        <f>'[2]09'!C8</f>
        <v>30</v>
      </c>
      <c r="D6" s="196">
        <f>'[2]09'!D8</f>
        <v>0</v>
      </c>
      <c r="E6" s="196">
        <f>'[2]09'!E8</f>
        <v>0</v>
      </c>
      <c r="F6" s="15">
        <f t="shared" si="6"/>
        <v>72</v>
      </c>
      <c r="G6" s="195">
        <f>'[2]09'!H8</f>
        <v>34</v>
      </c>
      <c r="H6" s="196">
        <f>'[2]09'!I8</f>
        <v>0</v>
      </c>
      <c r="I6" s="196">
        <f>'[2]09'!J8</f>
        <v>0</v>
      </c>
      <c r="J6" s="196">
        <f>'[2]09'!K8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5">
        <f>'[2]09'!B9</f>
        <v>42</v>
      </c>
      <c r="C7" s="196">
        <f>'[2]09'!C9</f>
        <v>30</v>
      </c>
      <c r="D7" s="196">
        <f>'[2]09'!D9</f>
        <v>0</v>
      </c>
      <c r="E7" s="196">
        <f>'[2]09'!E9</f>
        <v>0</v>
      </c>
      <c r="F7" s="15">
        <f t="shared" si="6"/>
        <v>72</v>
      </c>
      <c r="G7" s="195">
        <f>'[2]09'!H9</f>
        <v>35</v>
      </c>
      <c r="H7" s="196">
        <f>'[2]09'!I9</f>
        <v>0</v>
      </c>
      <c r="I7" s="196">
        <f>'[2]09'!J9</f>
        <v>0</v>
      </c>
      <c r="J7" s="196">
        <f>'[2]09'!K9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5">
        <f>'[2]09'!B10</f>
        <v>42</v>
      </c>
      <c r="C8" s="196">
        <f>'[2]09'!C10</f>
        <v>30</v>
      </c>
      <c r="D8" s="196">
        <f>'[2]09'!D10</f>
        <v>0</v>
      </c>
      <c r="E8" s="196">
        <f>'[2]09'!E10</f>
        <v>0</v>
      </c>
      <c r="F8" s="15">
        <f t="shared" si="6"/>
        <v>72</v>
      </c>
      <c r="G8" s="195">
        <f>'[2]09'!H10</f>
        <v>35</v>
      </c>
      <c r="H8" s="196">
        <f>'[2]09'!I10</f>
        <v>0</v>
      </c>
      <c r="I8" s="196">
        <f>'[2]09'!J10</f>
        <v>0</v>
      </c>
      <c r="J8" s="196">
        <f>'[2]09'!K10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5">
        <f>'[2]09'!B11</f>
        <v>42</v>
      </c>
      <c r="C9" s="196">
        <f>'[2]09'!C11</f>
        <v>30</v>
      </c>
      <c r="D9" s="196">
        <f>'[2]09'!D11</f>
        <v>0</v>
      </c>
      <c r="E9" s="196">
        <f>'[2]09'!E11</f>
        <v>0</v>
      </c>
      <c r="F9" s="15">
        <f t="shared" si="6"/>
        <v>72</v>
      </c>
      <c r="G9" s="195">
        <f>'[2]09'!H11</f>
        <v>35</v>
      </c>
      <c r="H9" s="196">
        <f>'[2]09'!I11</f>
        <v>0</v>
      </c>
      <c r="I9" s="196">
        <f>'[2]09'!J11</f>
        <v>0</v>
      </c>
      <c r="J9" s="196">
        <f>'[2]09'!K11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5">
        <f>'[2]09'!B12</f>
        <v>42</v>
      </c>
      <c r="C10" s="196">
        <f>'[2]09'!C12</f>
        <v>30</v>
      </c>
      <c r="D10" s="196">
        <f>'[2]09'!D12</f>
        <v>0</v>
      </c>
      <c r="E10" s="196">
        <f>'[2]09'!E12</f>
        <v>0</v>
      </c>
      <c r="F10" s="15">
        <f t="shared" si="6"/>
        <v>72</v>
      </c>
      <c r="G10" s="195">
        <f>'[2]09'!H12</f>
        <v>35</v>
      </c>
      <c r="H10" s="196">
        <f>'[2]09'!I12</f>
        <v>0</v>
      </c>
      <c r="I10" s="196">
        <f>'[2]09'!J12</f>
        <v>0</v>
      </c>
      <c r="J10" s="196">
        <f>'[2]09'!K12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5">
        <f>'[2]09'!B13</f>
        <v>42</v>
      </c>
      <c r="C11" s="196">
        <f>'[2]09'!C13</f>
        <v>30</v>
      </c>
      <c r="D11" s="196">
        <f>'[2]09'!D13</f>
        <v>0</v>
      </c>
      <c r="E11" s="196">
        <f>'[2]09'!E13</f>
        <v>0</v>
      </c>
      <c r="F11" s="15">
        <f t="shared" si="6"/>
        <v>72</v>
      </c>
      <c r="G11" s="195">
        <f>'[2]09'!H13</f>
        <v>35</v>
      </c>
      <c r="H11" s="196">
        <f>'[2]09'!I13</f>
        <v>0</v>
      </c>
      <c r="I11" s="196">
        <f>'[2]09'!J13</f>
        <v>0</v>
      </c>
      <c r="J11" s="196">
        <f>'[2]09'!K13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5">
        <f>'[2]09'!B14</f>
        <v>42</v>
      </c>
      <c r="C12" s="196">
        <f>'[2]09'!C14</f>
        <v>30</v>
      </c>
      <c r="D12" s="196">
        <f>'[2]09'!D14</f>
        <v>0</v>
      </c>
      <c r="E12" s="196">
        <f>'[2]09'!E14</f>
        <v>0</v>
      </c>
      <c r="F12" s="15">
        <f t="shared" si="6"/>
        <v>72</v>
      </c>
      <c r="G12" s="195">
        <f>'[2]09'!H14</f>
        <v>35</v>
      </c>
      <c r="H12" s="196">
        <f>'[2]09'!I14</f>
        <v>0</v>
      </c>
      <c r="I12" s="196">
        <f>'[2]09'!J14</f>
        <v>0</v>
      </c>
      <c r="J12" s="196">
        <f>'[2]09'!K14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5">
        <f>'[2]09'!B15</f>
        <v>42</v>
      </c>
      <c r="C13" s="196">
        <f>'[2]09'!C15</f>
        <v>30</v>
      </c>
      <c r="D13" s="196">
        <f>'[2]09'!D15</f>
        <v>0</v>
      </c>
      <c r="E13" s="196">
        <f>'[2]09'!E15</f>
        <v>0</v>
      </c>
      <c r="F13" s="15">
        <f t="shared" si="6"/>
        <v>72</v>
      </c>
      <c r="G13" s="195">
        <f>'[2]09'!H15</f>
        <v>35</v>
      </c>
      <c r="H13" s="196">
        <f>'[2]09'!I15</f>
        <v>0</v>
      </c>
      <c r="I13" s="196">
        <f>'[2]09'!J15</f>
        <v>0</v>
      </c>
      <c r="J13" s="196">
        <f>'[2]09'!K15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5">
        <f>'[2]09'!B16</f>
        <v>42</v>
      </c>
      <c r="C14" s="196">
        <f>'[2]09'!C16</f>
        <v>30</v>
      </c>
      <c r="D14" s="196">
        <f>'[2]09'!D16</f>
        <v>0</v>
      </c>
      <c r="E14" s="196">
        <f>'[2]09'!E16</f>
        <v>0</v>
      </c>
      <c r="F14" s="15">
        <f t="shared" si="6"/>
        <v>72</v>
      </c>
      <c r="G14" s="195">
        <f>'[2]09'!H16</f>
        <v>35</v>
      </c>
      <c r="H14" s="196">
        <f>'[2]09'!I16</f>
        <v>0</v>
      </c>
      <c r="I14" s="196">
        <f>'[2]09'!J16</f>
        <v>0</v>
      </c>
      <c r="J14" s="196">
        <f>'[2]09'!K16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5">
        <f>'[2]09'!B17</f>
        <v>42</v>
      </c>
      <c r="C15" s="196">
        <f>'[2]09'!C17</f>
        <v>30</v>
      </c>
      <c r="D15" s="196">
        <f>'[2]09'!D17</f>
        <v>0</v>
      </c>
      <c r="E15" s="196">
        <f>'[2]09'!E17</f>
        <v>0</v>
      </c>
      <c r="F15" s="15">
        <f t="shared" si="6"/>
        <v>72</v>
      </c>
      <c r="G15" s="195">
        <f>'[2]09'!H17</f>
        <v>34</v>
      </c>
      <c r="H15" s="196">
        <f>'[2]09'!I17</f>
        <v>0</v>
      </c>
      <c r="I15" s="196">
        <f>'[2]09'!J17</f>
        <v>0</v>
      </c>
      <c r="J15" s="196">
        <f>'[2]09'!K17</f>
        <v>0</v>
      </c>
      <c r="K15" s="15">
        <f t="shared" si="3"/>
        <v>34</v>
      </c>
      <c r="L15" s="18">
        <f>frq!C15</f>
        <v>1</v>
      </c>
      <c r="M15" s="124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195">
        <f>'[2]09'!B18</f>
        <v>42</v>
      </c>
      <c r="C16" s="196">
        <f>'[2]09'!C18</f>
        <v>30</v>
      </c>
      <c r="D16" s="196">
        <f>'[2]09'!D18</f>
        <v>0</v>
      </c>
      <c r="E16" s="196">
        <f>'[2]09'!E18</f>
        <v>0</v>
      </c>
      <c r="F16" s="15">
        <f t="shared" si="6"/>
        <v>72</v>
      </c>
      <c r="G16" s="195">
        <f>'[2]09'!H18</f>
        <v>34</v>
      </c>
      <c r="H16" s="196">
        <f>'[2]09'!I18</f>
        <v>0</v>
      </c>
      <c r="I16" s="196">
        <f>'[2]09'!J18</f>
        <v>0</v>
      </c>
      <c r="J16" s="196">
        <f>'[2]09'!K18</f>
        <v>0</v>
      </c>
      <c r="K16" s="15">
        <f t="shared" si="3"/>
        <v>34</v>
      </c>
      <c r="L16" s="18">
        <f>frq!C16</f>
        <v>1</v>
      </c>
      <c r="M16" s="124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95">
        <f>'[2]09'!B19</f>
        <v>42</v>
      </c>
      <c r="C17" s="196">
        <f>'[2]09'!C19</f>
        <v>30</v>
      </c>
      <c r="D17" s="196">
        <f>'[2]09'!D19</f>
        <v>0</v>
      </c>
      <c r="E17" s="196">
        <f>'[2]09'!E19</f>
        <v>0</v>
      </c>
      <c r="F17" s="15">
        <f t="shared" si="6"/>
        <v>72</v>
      </c>
      <c r="G17" s="195">
        <f>'[2]09'!H19</f>
        <v>35</v>
      </c>
      <c r="H17" s="196">
        <f>'[2]09'!I19</f>
        <v>0</v>
      </c>
      <c r="I17" s="196">
        <f>'[2]09'!J19</f>
        <v>0</v>
      </c>
      <c r="J17" s="196">
        <f>'[2]09'!K19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5">
        <f>'[2]09'!B20</f>
        <v>42</v>
      </c>
      <c r="C18" s="196">
        <f>'[2]09'!C20</f>
        <v>30</v>
      </c>
      <c r="D18" s="196">
        <f>'[2]09'!D20</f>
        <v>0</v>
      </c>
      <c r="E18" s="196">
        <f>'[2]09'!E20</f>
        <v>0</v>
      </c>
      <c r="F18" s="15">
        <f t="shared" si="6"/>
        <v>72</v>
      </c>
      <c r="G18" s="195">
        <f>'[2]09'!H20</f>
        <v>35</v>
      </c>
      <c r="H18" s="196">
        <f>'[2]09'!I20</f>
        <v>0</v>
      </c>
      <c r="I18" s="196">
        <f>'[2]09'!J20</f>
        <v>0</v>
      </c>
      <c r="J18" s="196">
        <f>'[2]09'!K20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5">
        <f>'[2]09'!B21</f>
        <v>42</v>
      </c>
      <c r="C19" s="196">
        <f>'[2]09'!C21</f>
        <v>30</v>
      </c>
      <c r="D19" s="196">
        <f>'[2]09'!D21</f>
        <v>0</v>
      </c>
      <c r="E19" s="196">
        <f>'[2]09'!E21</f>
        <v>0</v>
      </c>
      <c r="F19" s="15">
        <f t="shared" si="6"/>
        <v>72</v>
      </c>
      <c r="G19" s="195">
        <f>'[2]09'!H21</f>
        <v>35</v>
      </c>
      <c r="H19" s="196">
        <f>'[2]09'!I21</f>
        <v>0</v>
      </c>
      <c r="I19" s="196">
        <f>'[2]09'!J21</f>
        <v>0</v>
      </c>
      <c r="J19" s="196">
        <f>'[2]09'!K21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5">
        <f>'[2]09'!B22</f>
        <v>42</v>
      </c>
      <c r="C20" s="196">
        <f>'[2]09'!C22</f>
        <v>30</v>
      </c>
      <c r="D20" s="196">
        <f>'[2]09'!D22</f>
        <v>0</v>
      </c>
      <c r="E20" s="196">
        <f>'[2]09'!E22</f>
        <v>0</v>
      </c>
      <c r="F20" s="15">
        <f t="shared" si="6"/>
        <v>72</v>
      </c>
      <c r="G20" s="195">
        <f>'[2]09'!H22</f>
        <v>35</v>
      </c>
      <c r="H20" s="196">
        <f>'[2]09'!I22</f>
        <v>0</v>
      </c>
      <c r="I20" s="196">
        <f>'[2]09'!J22</f>
        <v>0</v>
      </c>
      <c r="J20" s="196">
        <f>'[2]09'!K22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5">
        <f>'[2]09'!B23</f>
        <v>42</v>
      </c>
      <c r="C21" s="196">
        <f>'[2]09'!C23</f>
        <v>30</v>
      </c>
      <c r="D21" s="196">
        <f>'[2]09'!D23</f>
        <v>0</v>
      </c>
      <c r="E21" s="196">
        <f>'[2]09'!E23</f>
        <v>0</v>
      </c>
      <c r="F21" s="15">
        <f t="shared" si="6"/>
        <v>72</v>
      </c>
      <c r="G21" s="195">
        <f>'[2]09'!H23</f>
        <v>35</v>
      </c>
      <c r="H21" s="196">
        <f>'[2]09'!I23</f>
        <v>0</v>
      </c>
      <c r="I21" s="196">
        <f>'[2]09'!J23</f>
        <v>0</v>
      </c>
      <c r="J21" s="196">
        <f>'[2]09'!K23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5">
        <f>'[2]09'!B24</f>
        <v>42</v>
      </c>
      <c r="C22" s="196">
        <f>'[2]09'!C24</f>
        <v>30</v>
      </c>
      <c r="D22" s="196">
        <f>'[2]09'!D24</f>
        <v>0</v>
      </c>
      <c r="E22" s="196">
        <f>'[2]09'!E24</f>
        <v>0</v>
      </c>
      <c r="F22" s="15">
        <f t="shared" si="6"/>
        <v>72</v>
      </c>
      <c r="G22" s="195">
        <f>'[2]09'!H24</f>
        <v>35</v>
      </c>
      <c r="H22" s="196">
        <f>'[2]09'!I24</f>
        <v>0</v>
      </c>
      <c r="I22" s="196">
        <f>'[2]09'!J24</f>
        <v>0</v>
      </c>
      <c r="J22" s="196">
        <f>'[2]09'!K24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5">
        <f>'[2]09'!B25</f>
        <v>42</v>
      </c>
      <c r="C23" s="196">
        <f>'[2]09'!C25</f>
        <v>30</v>
      </c>
      <c r="D23" s="196">
        <f>'[2]09'!D25</f>
        <v>0</v>
      </c>
      <c r="E23" s="196">
        <f>'[2]09'!E25</f>
        <v>0</v>
      </c>
      <c r="F23" s="15">
        <f t="shared" si="6"/>
        <v>72</v>
      </c>
      <c r="G23" s="195">
        <f>'[2]09'!H25</f>
        <v>35</v>
      </c>
      <c r="H23" s="196">
        <f>'[2]09'!I25</f>
        <v>0</v>
      </c>
      <c r="I23" s="196">
        <f>'[2]09'!J25</f>
        <v>0</v>
      </c>
      <c r="J23" s="196">
        <f>'[2]09'!K25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5">
        <f>'[2]09'!B26</f>
        <v>42</v>
      </c>
      <c r="C24" s="196">
        <f>'[2]09'!C26</f>
        <v>30</v>
      </c>
      <c r="D24" s="196">
        <f>'[2]09'!D26</f>
        <v>0</v>
      </c>
      <c r="E24" s="196">
        <f>'[2]09'!E26</f>
        <v>0</v>
      </c>
      <c r="F24" s="15">
        <f t="shared" si="6"/>
        <v>72</v>
      </c>
      <c r="G24" s="195">
        <f>'[2]09'!H26</f>
        <v>35</v>
      </c>
      <c r="H24" s="196">
        <f>'[2]09'!I26</f>
        <v>0</v>
      </c>
      <c r="I24" s="196">
        <f>'[2]09'!J26</f>
        <v>0</v>
      </c>
      <c r="J24" s="196">
        <f>'[2]09'!K26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5">
        <f>'[2]09'!B27</f>
        <v>42</v>
      </c>
      <c r="C25" s="196">
        <f>'[2]09'!C27</f>
        <v>30</v>
      </c>
      <c r="D25" s="196">
        <f>'[2]09'!D27</f>
        <v>0</v>
      </c>
      <c r="E25" s="196">
        <f>'[2]09'!E27</f>
        <v>0</v>
      </c>
      <c r="F25" s="15">
        <f t="shared" si="6"/>
        <v>72</v>
      </c>
      <c r="G25" s="195">
        <f>'[2]09'!H27</f>
        <v>35</v>
      </c>
      <c r="H25" s="196">
        <f>'[2]09'!I27</f>
        <v>0</v>
      </c>
      <c r="I25" s="196">
        <f>'[2]09'!J27</f>
        <v>0</v>
      </c>
      <c r="J25" s="196">
        <f>'[2]09'!K27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5">
        <f>'[2]09'!B28</f>
        <v>42</v>
      </c>
      <c r="C26" s="196">
        <f>'[2]09'!C28</f>
        <v>30</v>
      </c>
      <c r="D26" s="196">
        <f>'[2]09'!D28</f>
        <v>0</v>
      </c>
      <c r="E26" s="196">
        <f>'[2]09'!E28</f>
        <v>0</v>
      </c>
      <c r="F26" s="15">
        <f t="shared" si="6"/>
        <v>72</v>
      </c>
      <c r="G26" s="195">
        <f>'[2]09'!H28</f>
        <v>35</v>
      </c>
      <c r="H26" s="196">
        <f>'[2]09'!I28</f>
        <v>0</v>
      </c>
      <c r="I26" s="196">
        <f>'[2]09'!J28</f>
        <v>0</v>
      </c>
      <c r="J26" s="196">
        <f>'[2]09'!K28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5">
        <f>'[2]09'!B29</f>
        <v>42</v>
      </c>
      <c r="C27" s="196">
        <f>'[2]09'!C29</f>
        <v>30</v>
      </c>
      <c r="D27" s="196">
        <f>'[2]09'!D29</f>
        <v>0</v>
      </c>
      <c r="E27" s="196">
        <f>'[2]09'!E29</f>
        <v>0</v>
      </c>
      <c r="F27" s="15">
        <f t="shared" si="6"/>
        <v>72</v>
      </c>
      <c r="G27" s="195">
        <f>'[2]09'!H29</f>
        <v>35</v>
      </c>
      <c r="H27" s="196">
        <f>'[2]09'!I29</f>
        <v>0</v>
      </c>
      <c r="I27" s="196">
        <f>'[2]09'!J29</f>
        <v>0</v>
      </c>
      <c r="J27" s="196">
        <f>'[2]09'!K29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5">
        <f>'[2]09'!B30</f>
        <v>42</v>
      </c>
      <c r="C28" s="196">
        <f>'[2]09'!C30</f>
        <v>30</v>
      </c>
      <c r="D28" s="196">
        <f>'[2]09'!D30</f>
        <v>0</v>
      </c>
      <c r="E28" s="196">
        <f>'[2]09'!E30</f>
        <v>0</v>
      </c>
      <c r="F28" s="15">
        <f t="shared" si="6"/>
        <v>72</v>
      </c>
      <c r="G28" s="195">
        <f>'[2]09'!H30</f>
        <v>35</v>
      </c>
      <c r="H28" s="196">
        <f>'[2]09'!I30</f>
        <v>0</v>
      </c>
      <c r="I28" s="196">
        <f>'[2]09'!J30</f>
        <v>0</v>
      </c>
      <c r="J28" s="196">
        <f>'[2]09'!K30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5">
        <f>'[2]09'!B31</f>
        <v>42</v>
      </c>
      <c r="C29" s="196">
        <f>'[2]09'!C31</f>
        <v>30</v>
      </c>
      <c r="D29" s="196">
        <f>'[2]09'!D31</f>
        <v>0</v>
      </c>
      <c r="E29" s="196">
        <f>'[2]09'!E31</f>
        <v>0</v>
      </c>
      <c r="F29" s="15">
        <f t="shared" si="6"/>
        <v>72</v>
      </c>
      <c r="G29" s="195">
        <f>'[2]09'!H31</f>
        <v>35</v>
      </c>
      <c r="H29" s="196">
        <f>'[2]09'!I31</f>
        <v>0</v>
      </c>
      <c r="I29" s="196">
        <f>'[2]09'!J31</f>
        <v>0</v>
      </c>
      <c r="J29" s="196">
        <f>'[2]09'!K31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5">
        <f>'[2]09'!B32</f>
        <v>42</v>
      </c>
      <c r="C30" s="196">
        <f>'[2]09'!C32</f>
        <v>30</v>
      </c>
      <c r="D30" s="196">
        <f>'[2]09'!D32</f>
        <v>0</v>
      </c>
      <c r="E30" s="196">
        <f>'[2]09'!E32</f>
        <v>0</v>
      </c>
      <c r="F30" s="15">
        <f t="shared" si="6"/>
        <v>72</v>
      </c>
      <c r="G30" s="195">
        <f>'[2]09'!H32</f>
        <v>35</v>
      </c>
      <c r="H30" s="196">
        <f>'[2]09'!I32</f>
        <v>0</v>
      </c>
      <c r="I30" s="196">
        <f>'[2]09'!J32</f>
        <v>0</v>
      </c>
      <c r="J30" s="196">
        <f>'[2]09'!K32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5">
        <f>'[2]09'!B33</f>
        <v>42</v>
      </c>
      <c r="C31" s="196">
        <f>'[2]09'!C33</f>
        <v>30</v>
      </c>
      <c r="D31" s="196">
        <f>'[2]09'!D33</f>
        <v>0</v>
      </c>
      <c r="E31" s="196">
        <f>'[2]09'!E33</f>
        <v>0</v>
      </c>
      <c r="F31" s="15">
        <f t="shared" si="6"/>
        <v>72</v>
      </c>
      <c r="G31" s="195">
        <f>'[2]09'!H33</f>
        <v>35</v>
      </c>
      <c r="H31" s="196">
        <f>'[2]09'!I33</f>
        <v>0</v>
      </c>
      <c r="I31" s="196">
        <f>'[2]09'!J33</f>
        <v>0</v>
      </c>
      <c r="J31" s="196">
        <f>'[2]09'!K33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5">
        <f>'[2]09'!B34</f>
        <v>42</v>
      </c>
      <c r="C32" s="196">
        <f>'[2]09'!C34</f>
        <v>30</v>
      </c>
      <c r="D32" s="196">
        <f>'[2]09'!D34</f>
        <v>0</v>
      </c>
      <c r="E32" s="196">
        <f>'[2]09'!E34</f>
        <v>0</v>
      </c>
      <c r="F32" s="15">
        <f t="shared" si="6"/>
        <v>72</v>
      </c>
      <c r="G32" s="195">
        <f>'[2]09'!H34</f>
        <v>37</v>
      </c>
      <c r="H32" s="196">
        <f>'[2]09'!I34</f>
        <v>0</v>
      </c>
      <c r="I32" s="196">
        <f>'[2]09'!J34</f>
        <v>0</v>
      </c>
      <c r="J32" s="196">
        <f>'[2]09'!K34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5">
        <f>'[2]09'!B35</f>
        <v>42</v>
      </c>
      <c r="C33" s="196">
        <f>'[2]09'!C35</f>
        <v>30</v>
      </c>
      <c r="D33" s="196">
        <f>'[2]09'!D35</f>
        <v>0</v>
      </c>
      <c r="E33" s="196">
        <f>'[2]09'!E35</f>
        <v>0</v>
      </c>
      <c r="F33" s="15">
        <f t="shared" si="6"/>
        <v>72</v>
      </c>
      <c r="G33" s="195">
        <f>'[2]09'!H35</f>
        <v>37</v>
      </c>
      <c r="H33" s="196">
        <f>'[2]09'!I35</f>
        <v>0</v>
      </c>
      <c r="I33" s="196">
        <f>'[2]09'!J35</f>
        <v>0</v>
      </c>
      <c r="J33" s="196">
        <f>'[2]09'!K35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5">
        <f>'[2]09'!B36</f>
        <v>42</v>
      </c>
      <c r="C34" s="196">
        <f>'[2]09'!C36</f>
        <v>30</v>
      </c>
      <c r="D34" s="196">
        <f>'[2]09'!D36</f>
        <v>0</v>
      </c>
      <c r="E34" s="196">
        <f>'[2]09'!E36</f>
        <v>0</v>
      </c>
      <c r="F34" s="15">
        <f t="shared" si="6"/>
        <v>72</v>
      </c>
      <c r="G34" s="195">
        <f>'[2]09'!H36</f>
        <v>37</v>
      </c>
      <c r="H34" s="196">
        <f>'[2]09'!I36</f>
        <v>0</v>
      </c>
      <c r="I34" s="196">
        <f>'[2]09'!J36</f>
        <v>0</v>
      </c>
      <c r="J34" s="196">
        <f>'[2]09'!K36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5">
        <f>'[2]09'!B37</f>
        <v>42</v>
      </c>
      <c r="C35" s="196">
        <f>'[2]09'!C37</f>
        <v>30</v>
      </c>
      <c r="D35" s="196">
        <f>'[2]09'!D37</f>
        <v>0</v>
      </c>
      <c r="E35" s="196">
        <f>'[2]09'!E37</f>
        <v>0</v>
      </c>
      <c r="F35" s="15">
        <f t="shared" si="6"/>
        <v>72</v>
      </c>
      <c r="G35" s="195">
        <f>'[2]09'!H37</f>
        <v>36</v>
      </c>
      <c r="H35" s="196">
        <f>'[2]09'!I37</f>
        <v>0</v>
      </c>
      <c r="I35" s="196">
        <f>'[2]09'!J37</f>
        <v>0</v>
      </c>
      <c r="J35" s="196">
        <f>'[2]09'!K37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5">
        <f>'[2]09'!B38</f>
        <v>42</v>
      </c>
      <c r="C36" s="196">
        <f>'[2]09'!C38</f>
        <v>30</v>
      </c>
      <c r="D36" s="196">
        <f>'[2]09'!D38</f>
        <v>0</v>
      </c>
      <c r="E36" s="196">
        <f>'[2]09'!E38</f>
        <v>0</v>
      </c>
      <c r="F36" s="15">
        <f t="shared" si="6"/>
        <v>72</v>
      </c>
      <c r="G36" s="195">
        <f>'[2]09'!H38</f>
        <v>36</v>
      </c>
      <c r="H36" s="196">
        <f>'[2]09'!I38</f>
        <v>0</v>
      </c>
      <c r="I36" s="196">
        <f>'[2]09'!J38</f>
        <v>0</v>
      </c>
      <c r="J36" s="196">
        <f>'[2]09'!K38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5">
        <f>'[2]09'!B39</f>
        <v>42</v>
      </c>
      <c r="C37" s="196">
        <f>'[2]09'!C39</f>
        <v>30</v>
      </c>
      <c r="D37" s="196">
        <f>'[2]09'!D39</f>
        <v>0</v>
      </c>
      <c r="E37" s="196">
        <f>'[2]09'!E39</f>
        <v>0</v>
      </c>
      <c r="F37" s="15">
        <f t="shared" si="6"/>
        <v>72</v>
      </c>
      <c r="G37" s="195">
        <f>'[2]09'!H39</f>
        <v>36</v>
      </c>
      <c r="H37" s="196">
        <f>'[2]09'!I39</f>
        <v>0</v>
      </c>
      <c r="I37" s="196">
        <f>'[2]09'!J39</f>
        <v>0</v>
      </c>
      <c r="J37" s="196">
        <f>'[2]09'!K39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5">
        <f>'[2]09'!B40</f>
        <v>42</v>
      </c>
      <c r="C38" s="196">
        <f>'[2]09'!C40</f>
        <v>30</v>
      </c>
      <c r="D38" s="196">
        <f>'[2]09'!D40</f>
        <v>0</v>
      </c>
      <c r="E38" s="196">
        <f>'[2]09'!E40</f>
        <v>0</v>
      </c>
      <c r="F38" s="15">
        <f t="shared" si="6"/>
        <v>72</v>
      </c>
      <c r="G38" s="195">
        <f>'[2]09'!H40</f>
        <v>36</v>
      </c>
      <c r="H38" s="196">
        <f>'[2]09'!I40</f>
        <v>0</v>
      </c>
      <c r="I38" s="196">
        <f>'[2]09'!J40</f>
        <v>0</v>
      </c>
      <c r="J38" s="196">
        <f>'[2]09'!K40</f>
        <v>0</v>
      </c>
      <c r="K38" s="15">
        <f t="shared" si="3"/>
        <v>36</v>
      </c>
      <c r="L38" s="18">
        <f>frq!C38</f>
        <v>1</v>
      </c>
      <c r="M38" s="124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5">
        <f>'[2]09'!B41</f>
        <v>42</v>
      </c>
      <c r="C39" s="196">
        <f>'[2]09'!C41</f>
        <v>30</v>
      </c>
      <c r="D39" s="196">
        <f>'[2]09'!D41</f>
        <v>0</v>
      </c>
      <c r="E39" s="196">
        <f>'[2]09'!E41</f>
        <v>0</v>
      </c>
      <c r="F39" s="15">
        <f t="shared" si="6"/>
        <v>72</v>
      </c>
      <c r="G39" s="195">
        <f>'[2]09'!H41</f>
        <v>36</v>
      </c>
      <c r="H39" s="196">
        <f>'[2]09'!I41</f>
        <v>0</v>
      </c>
      <c r="I39" s="196">
        <f>'[2]09'!J41</f>
        <v>0</v>
      </c>
      <c r="J39" s="196">
        <f>'[2]09'!K41</f>
        <v>0</v>
      </c>
      <c r="K39" s="15">
        <f t="shared" si="3"/>
        <v>36</v>
      </c>
      <c r="L39" s="18">
        <f>frq!C39</f>
        <v>1</v>
      </c>
      <c r="M39" s="124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5">
        <f>'[2]09'!B42</f>
        <v>42</v>
      </c>
      <c r="C40" s="196">
        <f>'[2]09'!C42</f>
        <v>30</v>
      </c>
      <c r="D40" s="196">
        <f>'[2]09'!D42</f>
        <v>0</v>
      </c>
      <c r="E40" s="196">
        <f>'[2]09'!E42</f>
        <v>0</v>
      </c>
      <c r="F40" s="15">
        <f t="shared" si="6"/>
        <v>72</v>
      </c>
      <c r="G40" s="195">
        <f>'[2]09'!H42</f>
        <v>36</v>
      </c>
      <c r="H40" s="196">
        <f>'[2]09'!I42</f>
        <v>0</v>
      </c>
      <c r="I40" s="196">
        <f>'[2]09'!J42</f>
        <v>0</v>
      </c>
      <c r="J40" s="196">
        <f>'[2]09'!K42</f>
        <v>0</v>
      </c>
      <c r="K40" s="15">
        <f t="shared" si="3"/>
        <v>36</v>
      </c>
      <c r="L40" s="18">
        <f>frq!C40</f>
        <v>1</v>
      </c>
      <c r="M40" s="124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5">
        <f>'[2]09'!B43</f>
        <v>42</v>
      </c>
      <c r="C41" s="196">
        <f>'[2]09'!C43</f>
        <v>30</v>
      </c>
      <c r="D41" s="196">
        <f>'[2]09'!D43</f>
        <v>0</v>
      </c>
      <c r="E41" s="196">
        <f>'[2]09'!E43</f>
        <v>0</v>
      </c>
      <c r="F41" s="15">
        <f t="shared" si="6"/>
        <v>72</v>
      </c>
      <c r="G41" s="195">
        <f>'[2]09'!H43</f>
        <v>36</v>
      </c>
      <c r="H41" s="196">
        <f>'[2]09'!I43</f>
        <v>0</v>
      </c>
      <c r="I41" s="196">
        <f>'[2]09'!J43</f>
        <v>0</v>
      </c>
      <c r="J41" s="196">
        <f>'[2]09'!K43</f>
        <v>0</v>
      </c>
      <c r="K41" s="15">
        <f t="shared" si="3"/>
        <v>36</v>
      </c>
      <c r="L41" s="18">
        <f>frq!C41</f>
        <v>1</v>
      </c>
      <c r="M41" s="124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5">
        <f>'[2]09'!B44</f>
        <v>42</v>
      </c>
      <c r="C42" s="196">
        <f>'[2]09'!C44</f>
        <v>30</v>
      </c>
      <c r="D42" s="196">
        <f>'[2]09'!D44</f>
        <v>0</v>
      </c>
      <c r="E42" s="196">
        <f>'[2]09'!E44</f>
        <v>0</v>
      </c>
      <c r="F42" s="15">
        <f t="shared" si="6"/>
        <v>72</v>
      </c>
      <c r="G42" s="195">
        <f>'[2]09'!H44</f>
        <v>36</v>
      </c>
      <c r="H42" s="196">
        <f>'[2]09'!I44</f>
        <v>0</v>
      </c>
      <c r="I42" s="196">
        <f>'[2]09'!J44</f>
        <v>0</v>
      </c>
      <c r="J42" s="196">
        <f>'[2]09'!K44</f>
        <v>0</v>
      </c>
      <c r="K42" s="15">
        <f t="shared" si="3"/>
        <v>36</v>
      </c>
      <c r="L42" s="18">
        <f>frq!C42</f>
        <v>1</v>
      </c>
      <c r="M42" s="124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5">
        <f>'[2]09'!B45</f>
        <v>42</v>
      </c>
      <c r="C43" s="196">
        <f>'[2]09'!C45</f>
        <v>30</v>
      </c>
      <c r="D43" s="196">
        <f>'[2]09'!D45</f>
        <v>0</v>
      </c>
      <c r="E43" s="196">
        <f>'[2]09'!E45</f>
        <v>0</v>
      </c>
      <c r="F43" s="15">
        <f t="shared" si="6"/>
        <v>72</v>
      </c>
      <c r="G43" s="195">
        <f>'[2]09'!H45</f>
        <v>36</v>
      </c>
      <c r="H43" s="196">
        <f>'[2]09'!I45</f>
        <v>0</v>
      </c>
      <c r="I43" s="196">
        <f>'[2]09'!J45</f>
        <v>0</v>
      </c>
      <c r="J43" s="196">
        <f>'[2]09'!K45</f>
        <v>0</v>
      </c>
      <c r="K43" s="15">
        <f t="shared" si="3"/>
        <v>36</v>
      </c>
      <c r="L43" s="18">
        <f>frq!C43</f>
        <v>1</v>
      </c>
      <c r="M43" s="124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5">
        <f>'[2]09'!B46</f>
        <v>42</v>
      </c>
      <c r="C44" s="196">
        <f>'[2]09'!C46</f>
        <v>30</v>
      </c>
      <c r="D44" s="196">
        <f>'[2]09'!D46</f>
        <v>0</v>
      </c>
      <c r="E44" s="196">
        <f>'[2]09'!E46</f>
        <v>0</v>
      </c>
      <c r="F44" s="15">
        <f t="shared" si="6"/>
        <v>72</v>
      </c>
      <c r="G44" s="195">
        <f>'[2]09'!H46</f>
        <v>36</v>
      </c>
      <c r="H44" s="196">
        <f>'[2]09'!I46</f>
        <v>0</v>
      </c>
      <c r="I44" s="196">
        <f>'[2]09'!J46</f>
        <v>0</v>
      </c>
      <c r="J44" s="196">
        <f>'[2]09'!K46</f>
        <v>0</v>
      </c>
      <c r="K44" s="15">
        <f t="shared" si="3"/>
        <v>36</v>
      </c>
      <c r="L44" s="18">
        <f>frq!C44</f>
        <v>1</v>
      </c>
      <c r="M44" s="124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5">
        <f>'[2]09'!B47</f>
        <v>42</v>
      </c>
      <c r="C45" s="196">
        <f>'[2]09'!C47</f>
        <v>30</v>
      </c>
      <c r="D45" s="196">
        <f>'[2]09'!D47</f>
        <v>0</v>
      </c>
      <c r="E45" s="196">
        <f>'[2]09'!E47</f>
        <v>0</v>
      </c>
      <c r="F45" s="15">
        <f t="shared" si="6"/>
        <v>72</v>
      </c>
      <c r="G45" s="195">
        <f>'[2]09'!H47</f>
        <v>36</v>
      </c>
      <c r="H45" s="196">
        <f>'[2]09'!I47</f>
        <v>0</v>
      </c>
      <c r="I45" s="196">
        <f>'[2]09'!J47</f>
        <v>0</v>
      </c>
      <c r="J45" s="196">
        <f>'[2]09'!K47</f>
        <v>0</v>
      </c>
      <c r="K45" s="15">
        <f t="shared" si="3"/>
        <v>36</v>
      </c>
      <c r="L45" s="18">
        <f>frq!C45</f>
        <v>1</v>
      </c>
      <c r="M45" s="124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195">
        <f>'[2]09'!B48</f>
        <v>42</v>
      </c>
      <c r="C46" s="196">
        <f>'[2]09'!C48</f>
        <v>30</v>
      </c>
      <c r="D46" s="196">
        <f>'[2]09'!D48</f>
        <v>0</v>
      </c>
      <c r="E46" s="196">
        <f>'[2]09'!E48</f>
        <v>0</v>
      </c>
      <c r="F46" s="15">
        <f t="shared" si="6"/>
        <v>72</v>
      </c>
      <c r="G46" s="195">
        <f>'[2]09'!H48</f>
        <v>36</v>
      </c>
      <c r="H46" s="196">
        <f>'[2]09'!I48</f>
        <v>0</v>
      </c>
      <c r="I46" s="196">
        <f>'[2]09'!J48</f>
        <v>0</v>
      </c>
      <c r="J46" s="196">
        <f>'[2]09'!K48</f>
        <v>0</v>
      </c>
      <c r="K46" s="15">
        <f t="shared" si="3"/>
        <v>36</v>
      </c>
      <c r="L46" s="18">
        <f>frq!C46</f>
        <v>1</v>
      </c>
      <c r="M46" s="124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195">
        <f>'[2]09'!B49</f>
        <v>42</v>
      </c>
      <c r="C47" s="196">
        <f>'[2]09'!C49</f>
        <v>30</v>
      </c>
      <c r="D47" s="196">
        <f>'[2]09'!D49</f>
        <v>0</v>
      </c>
      <c r="E47" s="196">
        <f>'[2]09'!E49</f>
        <v>0</v>
      </c>
      <c r="F47" s="15">
        <f t="shared" si="6"/>
        <v>72</v>
      </c>
      <c r="G47" s="195">
        <f>'[2]09'!H49</f>
        <v>36</v>
      </c>
      <c r="H47" s="196">
        <f>'[2]09'!I49</f>
        <v>0</v>
      </c>
      <c r="I47" s="196">
        <f>'[2]09'!J49</f>
        <v>0</v>
      </c>
      <c r="J47" s="196">
        <f>'[2]09'!K49</f>
        <v>0</v>
      </c>
      <c r="K47" s="15">
        <f t="shared" si="3"/>
        <v>36</v>
      </c>
      <c r="L47" s="18">
        <f>frq!C47</f>
        <v>1</v>
      </c>
      <c r="M47" s="124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195">
        <f>'[2]09'!B50</f>
        <v>42</v>
      </c>
      <c r="C48" s="196">
        <f>'[2]09'!C50</f>
        <v>30</v>
      </c>
      <c r="D48" s="196">
        <f>'[2]09'!D50</f>
        <v>0</v>
      </c>
      <c r="E48" s="196">
        <f>'[2]09'!E50</f>
        <v>0</v>
      </c>
      <c r="F48" s="15">
        <f t="shared" si="6"/>
        <v>72</v>
      </c>
      <c r="G48" s="195">
        <f>'[2]09'!H50</f>
        <v>35</v>
      </c>
      <c r="H48" s="196">
        <f>'[2]09'!I50</f>
        <v>0</v>
      </c>
      <c r="I48" s="196">
        <f>'[2]09'!J50</f>
        <v>0</v>
      </c>
      <c r="J48" s="196">
        <f>'[2]09'!K50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95">
        <f>'[2]09'!B51</f>
        <v>42</v>
      </c>
      <c r="C49" s="196">
        <f>'[2]09'!C51</f>
        <v>30</v>
      </c>
      <c r="D49" s="196">
        <f>'[2]09'!D51</f>
        <v>0</v>
      </c>
      <c r="E49" s="196">
        <f>'[2]09'!E51</f>
        <v>0</v>
      </c>
      <c r="F49" s="15">
        <f t="shared" si="6"/>
        <v>72</v>
      </c>
      <c r="G49" s="195">
        <f>'[2]09'!H51</f>
        <v>35</v>
      </c>
      <c r="H49" s="196">
        <f>'[2]09'!I51</f>
        <v>0</v>
      </c>
      <c r="I49" s="196">
        <f>'[2]09'!J51</f>
        <v>0</v>
      </c>
      <c r="J49" s="196">
        <f>'[2]09'!K51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95">
        <f>'[2]09'!B52</f>
        <v>42</v>
      </c>
      <c r="C50" s="196">
        <f>'[2]09'!C52</f>
        <v>30</v>
      </c>
      <c r="D50" s="196">
        <f>'[2]09'!D52</f>
        <v>0</v>
      </c>
      <c r="E50" s="196">
        <f>'[2]09'!E52</f>
        <v>0</v>
      </c>
      <c r="F50" s="15">
        <f t="shared" si="6"/>
        <v>72</v>
      </c>
      <c r="G50" s="195">
        <f>'[2]09'!H52</f>
        <v>35</v>
      </c>
      <c r="H50" s="196">
        <f>'[2]09'!I52</f>
        <v>0</v>
      </c>
      <c r="I50" s="196">
        <f>'[2]09'!J52</f>
        <v>0</v>
      </c>
      <c r="J50" s="196">
        <f>'[2]09'!K52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195">
        <f>'[2]09'!B53</f>
        <v>42</v>
      </c>
      <c r="C51" s="196">
        <f>'[2]09'!C53</f>
        <v>30</v>
      </c>
      <c r="D51" s="196">
        <f>'[2]09'!D53</f>
        <v>0</v>
      </c>
      <c r="E51" s="196">
        <f>'[2]09'!E53</f>
        <v>0</v>
      </c>
      <c r="F51" s="15">
        <f t="shared" si="6"/>
        <v>72</v>
      </c>
      <c r="G51" s="195">
        <f>'[2]09'!H53</f>
        <v>35</v>
      </c>
      <c r="H51" s="196">
        <f>'[2]09'!I53</f>
        <v>0</v>
      </c>
      <c r="I51" s="196">
        <f>'[2]09'!J53</f>
        <v>0</v>
      </c>
      <c r="J51" s="196">
        <f>'[2]09'!K53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95">
        <f>'[2]09'!B54</f>
        <v>42</v>
      </c>
      <c r="C52" s="196">
        <f>'[2]09'!C54</f>
        <v>30</v>
      </c>
      <c r="D52" s="196">
        <f>'[2]09'!D54</f>
        <v>0</v>
      </c>
      <c r="E52" s="196">
        <f>'[2]09'!E54</f>
        <v>0</v>
      </c>
      <c r="F52" s="15">
        <f t="shared" si="6"/>
        <v>72</v>
      </c>
      <c r="G52" s="195">
        <f>'[2]09'!H54</f>
        <v>35</v>
      </c>
      <c r="H52" s="196">
        <f>'[2]09'!I54</f>
        <v>0</v>
      </c>
      <c r="I52" s="196">
        <f>'[2]09'!J54</f>
        <v>0</v>
      </c>
      <c r="J52" s="196">
        <f>'[2]09'!K54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195">
        <f>'[2]09'!B55</f>
        <v>42</v>
      </c>
      <c r="C53" s="196">
        <f>'[2]09'!C55</f>
        <v>30</v>
      </c>
      <c r="D53" s="196">
        <f>'[2]09'!D55</f>
        <v>0</v>
      </c>
      <c r="E53" s="196">
        <f>'[2]09'!E55</f>
        <v>0</v>
      </c>
      <c r="F53" s="15">
        <f t="shared" si="6"/>
        <v>72</v>
      </c>
      <c r="G53" s="195">
        <f>'[2]09'!H55</f>
        <v>35</v>
      </c>
      <c r="H53" s="196">
        <f>'[2]09'!I55</f>
        <v>0</v>
      </c>
      <c r="I53" s="196">
        <f>'[2]09'!J55</f>
        <v>0</v>
      </c>
      <c r="J53" s="196">
        <f>'[2]09'!K55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195">
        <f>'[2]09'!B56</f>
        <v>42</v>
      </c>
      <c r="C54" s="196">
        <f>'[2]09'!C56</f>
        <v>30</v>
      </c>
      <c r="D54" s="196">
        <f>'[2]09'!D56</f>
        <v>0</v>
      </c>
      <c r="E54" s="196">
        <f>'[2]09'!E56</f>
        <v>0</v>
      </c>
      <c r="F54" s="15">
        <f t="shared" si="6"/>
        <v>72</v>
      </c>
      <c r="G54" s="195">
        <f>'[2]09'!H56</f>
        <v>35</v>
      </c>
      <c r="H54" s="196">
        <f>'[2]09'!I56</f>
        <v>0</v>
      </c>
      <c r="I54" s="196">
        <f>'[2]09'!J56</f>
        <v>0</v>
      </c>
      <c r="J54" s="196">
        <f>'[2]09'!K56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195">
        <f>'[2]09'!B57</f>
        <v>42</v>
      </c>
      <c r="C55" s="196">
        <f>'[2]09'!C57</f>
        <v>30</v>
      </c>
      <c r="D55" s="196">
        <f>'[2]09'!D57</f>
        <v>0</v>
      </c>
      <c r="E55" s="196">
        <f>'[2]09'!E57</f>
        <v>0</v>
      </c>
      <c r="F55" s="15">
        <f t="shared" si="6"/>
        <v>72</v>
      </c>
      <c r="G55" s="195">
        <f>'[2]09'!H57</f>
        <v>35</v>
      </c>
      <c r="H55" s="196">
        <f>'[2]09'!I57</f>
        <v>0</v>
      </c>
      <c r="I55" s="196">
        <f>'[2]09'!J57</f>
        <v>0</v>
      </c>
      <c r="J55" s="196">
        <f>'[2]09'!K57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195">
        <f>'[2]09'!B58</f>
        <v>42</v>
      </c>
      <c r="C56" s="196">
        <f>'[2]09'!C58</f>
        <v>30</v>
      </c>
      <c r="D56" s="196">
        <f>'[2]09'!D58</f>
        <v>0</v>
      </c>
      <c r="E56" s="196">
        <f>'[2]09'!E58</f>
        <v>0</v>
      </c>
      <c r="F56" s="15">
        <f t="shared" si="6"/>
        <v>72</v>
      </c>
      <c r="G56" s="195">
        <f>'[2]09'!H58</f>
        <v>34</v>
      </c>
      <c r="H56" s="196">
        <f>'[2]09'!I58</f>
        <v>0</v>
      </c>
      <c r="I56" s="196">
        <f>'[2]09'!J58</f>
        <v>0</v>
      </c>
      <c r="J56" s="196">
        <f>'[2]09'!K58</f>
        <v>0</v>
      </c>
      <c r="K56" s="15">
        <f t="shared" si="3"/>
        <v>34</v>
      </c>
      <c r="L56" s="18">
        <f>frq!C56</f>
        <v>1</v>
      </c>
      <c r="M56" s="124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95">
        <f>'[2]09'!B59</f>
        <v>42</v>
      </c>
      <c r="C57" s="196">
        <f>'[2]09'!C59</f>
        <v>30</v>
      </c>
      <c r="D57" s="196">
        <f>'[2]09'!D59</f>
        <v>0</v>
      </c>
      <c r="E57" s="196">
        <f>'[2]09'!E59</f>
        <v>0</v>
      </c>
      <c r="F57" s="15">
        <f t="shared" si="6"/>
        <v>72</v>
      </c>
      <c r="G57" s="195">
        <f>'[2]09'!H59</f>
        <v>34</v>
      </c>
      <c r="H57" s="196">
        <f>'[2]09'!I59</f>
        <v>0</v>
      </c>
      <c r="I57" s="196">
        <f>'[2]09'!J59</f>
        <v>0</v>
      </c>
      <c r="J57" s="196">
        <f>'[2]09'!K59</f>
        <v>0</v>
      </c>
      <c r="K57" s="15">
        <f t="shared" si="3"/>
        <v>34</v>
      </c>
      <c r="L57" s="18">
        <f>frq!C57</f>
        <v>1</v>
      </c>
      <c r="M57" s="124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195">
        <f>'[2]09'!B60</f>
        <v>42</v>
      </c>
      <c r="C58" s="196">
        <f>'[2]09'!C60</f>
        <v>30</v>
      </c>
      <c r="D58" s="196">
        <f>'[2]09'!D60</f>
        <v>0</v>
      </c>
      <c r="E58" s="196">
        <f>'[2]09'!E60</f>
        <v>0</v>
      </c>
      <c r="F58" s="15">
        <f t="shared" si="6"/>
        <v>72</v>
      </c>
      <c r="G58" s="195">
        <f>'[2]09'!H60</f>
        <v>34</v>
      </c>
      <c r="H58" s="196">
        <f>'[2]09'!I60</f>
        <v>0</v>
      </c>
      <c r="I58" s="196">
        <f>'[2]09'!J60</f>
        <v>0</v>
      </c>
      <c r="J58" s="196">
        <f>'[2]09'!K60</f>
        <v>0</v>
      </c>
      <c r="K58" s="15">
        <f t="shared" si="3"/>
        <v>34</v>
      </c>
      <c r="L58" s="18">
        <f>frq!C58</f>
        <v>1</v>
      </c>
      <c r="M58" s="124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5">
        <f>'[2]09'!B61</f>
        <v>42</v>
      </c>
      <c r="C59" s="196">
        <f>'[2]09'!C61</f>
        <v>30</v>
      </c>
      <c r="D59" s="196">
        <f>'[2]09'!D61</f>
        <v>0</v>
      </c>
      <c r="E59" s="196">
        <f>'[2]09'!E61</f>
        <v>0</v>
      </c>
      <c r="F59" s="15">
        <f t="shared" si="6"/>
        <v>72</v>
      </c>
      <c r="G59" s="195">
        <f>'[2]09'!H61</f>
        <v>34</v>
      </c>
      <c r="H59" s="196">
        <f>'[2]09'!I61</f>
        <v>0</v>
      </c>
      <c r="I59" s="196">
        <f>'[2]09'!J61</f>
        <v>0</v>
      </c>
      <c r="J59" s="196">
        <f>'[2]09'!K61</f>
        <v>0</v>
      </c>
      <c r="K59" s="15">
        <f t="shared" si="3"/>
        <v>34</v>
      </c>
      <c r="L59" s="18">
        <f>frq!C59</f>
        <v>1</v>
      </c>
      <c r="M59" s="124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195">
        <f>'[2]09'!B62</f>
        <v>42</v>
      </c>
      <c r="C60" s="196">
        <f>'[2]09'!C62</f>
        <v>30</v>
      </c>
      <c r="D60" s="196">
        <f>'[2]09'!D62</f>
        <v>0</v>
      </c>
      <c r="E60" s="196">
        <f>'[2]09'!E62</f>
        <v>0</v>
      </c>
      <c r="F60" s="15">
        <f t="shared" si="6"/>
        <v>72</v>
      </c>
      <c r="G60" s="195">
        <f>'[2]09'!H62</f>
        <v>34</v>
      </c>
      <c r="H60" s="196">
        <f>'[2]09'!I62</f>
        <v>0</v>
      </c>
      <c r="I60" s="196">
        <f>'[2]09'!J62</f>
        <v>0</v>
      </c>
      <c r="J60" s="196">
        <f>'[2]09'!K62</f>
        <v>0</v>
      </c>
      <c r="K60" s="15">
        <f t="shared" si="3"/>
        <v>34</v>
      </c>
      <c r="L60" s="18">
        <f>frq!C60</f>
        <v>1</v>
      </c>
      <c r="M60" s="124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195">
        <f>'[2]09'!B63</f>
        <v>42</v>
      </c>
      <c r="C61" s="196">
        <f>'[2]09'!C63</f>
        <v>30</v>
      </c>
      <c r="D61" s="196">
        <f>'[2]09'!D63</f>
        <v>0</v>
      </c>
      <c r="E61" s="196">
        <f>'[2]09'!E63</f>
        <v>0</v>
      </c>
      <c r="F61" s="15">
        <f t="shared" si="6"/>
        <v>72</v>
      </c>
      <c r="G61" s="195">
        <f>'[2]09'!H63</f>
        <v>34</v>
      </c>
      <c r="H61" s="196">
        <f>'[2]09'!I63</f>
        <v>0</v>
      </c>
      <c r="I61" s="196">
        <f>'[2]09'!J63</f>
        <v>0</v>
      </c>
      <c r="J61" s="196">
        <f>'[2]09'!K63</f>
        <v>0</v>
      </c>
      <c r="K61" s="15">
        <f t="shared" si="3"/>
        <v>34</v>
      </c>
      <c r="L61" s="18">
        <f>frq!C61</f>
        <v>1</v>
      </c>
      <c r="M61" s="124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95">
        <f>'[2]09'!B64</f>
        <v>42</v>
      </c>
      <c r="C62" s="196">
        <f>'[2]09'!C64</f>
        <v>30</v>
      </c>
      <c r="D62" s="196">
        <f>'[2]09'!D64</f>
        <v>0</v>
      </c>
      <c r="E62" s="196">
        <f>'[2]09'!E64</f>
        <v>0</v>
      </c>
      <c r="F62" s="15">
        <f t="shared" si="6"/>
        <v>72</v>
      </c>
      <c r="G62" s="195">
        <f>'[2]09'!H64</f>
        <v>34</v>
      </c>
      <c r="H62" s="196">
        <f>'[2]09'!I64</f>
        <v>0</v>
      </c>
      <c r="I62" s="196">
        <f>'[2]09'!J64</f>
        <v>0</v>
      </c>
      <c r="J62" s="196">
        <f>'[2]09'!K64</f>
        <v>0</v>
      </c>
      <c r="K62" s="15">
        <f t="shared" si="3"/>
        <v>34</v>
      </c>
      <c r="L62" s="18">
        <f>frq!C62</f>
        <v>1</v>
      </c>
      <c r="M62" s="124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5">
        <f>'[2]09'!B65</f>
        <v>42</v>
      </c>
      <c r="C63" s="196">
        <f>'[2]09'!C65</f>
        <v>30</v>
      </c>
      <c r="D63" s="196">
        <f>'[2]09'!D65</f>
        <v>0</v>
      </c>
      <c r="E63" s="196">
        <f>'[2]09'!E65</f>
        <v>0</v>
      </c>
      <c r="F63" s="15">
        <f t="shared" si="6"/>
        <v>72</v>
      </c>
      <c r="G63" s="195">
        <f>'[2]09'!H65</f>
        <v>34</v>
      </c>
      <c r="H63" s="196">
        <f>'[2]09'!I65</f>
        <v>0</v>
      </c>
      <c r="I63" s="196">
        <f>'[2]09'!J65</f>
        <v>0</v>
      </c>
      <c r="J63" s="196">
        <f>'[2]09'!K65</f>
        <v>0</v>
      </c>
      <c r="K63" s="15">
        <f t="shared" si="3"/>
        <v>34</v>
      </c>
      <c r="L63" s="18">
        <f>frq!C63</f>
        <v>1</v>
      </c>
      <c r="M63" s="124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5">
        <f>'[2]09'!B66</f>
        <v>42</v>
      </c>
      <c r="C64" s="196">
        <f>'[2]09'!C66</f>
        <v>30</v>
      </c>
      <c r="D64" s="196">
        <f>'[2]09'!D66</f>
        <v>0</v>
      </c>
      <c r="E64" s="196">
        <f>'[2]09'!E66</f>
        <v>0</v>
      </c>
      <c r="F64" s="15">
        <f t="shared" si="6"/>
        <v>72</v>
      </c>
      <c r="G64" s="195">
        <f>'[2]09'!H66</f>
        <v>34</v>
      </c>
      <c r="H64" s="196">
        <f>'[2]09'!I66</f>
        <v>0</v>
      </c>
      <c r="I64" s="196">
        <f>'[2]09'!J66</f>
        <v>0</v>
      </c>
      <c r="J64" s="196">
        <f>'[2]09'!K66</f>
        <v>0</v>
      </c>
      <c r="K64" s="15">
        <f t="shared" si="3"/>
        <v>34</v>
      </c>
      <c r="L64" s="18">
        <f>frq!C64</f>
        <v>1</v>
      </c>
      <c r="M64" s="124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5">
        <f>'[2]09'!B67</f>
        <v>42</v>
      </c>
      <c r="C65" s="196">
        <f>'[2]09'!C67</f>
        <v>30</v>
      </c>
      <c r="D65" s="196">
        <f>'[2]09'!D67</f>
        <v>0</v>
      </c>
      <c r="E65" s="196">
        <f>'[2]09'!E67</f>
        <v>0</v>
      </c>
      <c r="F65" s="15">
        <f t="shared" si="6"/>
        <v>72</v>
      </c>
      <c r="G65" s="195">
        <f>'[2]09'!H67</f>
        <v>34</v>
      </c>
      <c r="H65" s="196">
        <f>'[2]09'!I67</f>
        <v>0</v>
      </c>
      <c r="I65" s="196">
        <f>'[2]09'!J67</f>
        <v>0</v>
      </c>
      <c r="J65" s="196">
        <f>'[2]09'!K67</f>
        <v>0</v>
      </c>
      <c r="K65" s="15">
        <f t="shared" si="3"/>
        <v>34</v>
      </c>
      <c r="L65" s="18">
        <f>frq!C65</f>
        <v>1</v>
      </c>
      <c r="M65" s="124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5">
        <f>'[2]09'!B68</f>
        <v>42</v>
      </c>
      <c r="C66" s="196">
        <f>'[2]09'!C68</f>
        <v>30</v>
      </c>
      <c r="D66" s="196">
        <f>'[2]09'!D68</f>
        <v>0</v>
      </c>
      <c r="E66" s="196">
        <f>'[2]09'!E68</f>
        <v>0</v>
      </c>
      <c r="F66" s="15">
        <f t="shared" si="6"/>
        <v>72</v>
      </c>
      <c r="G66" s="195">
        <f>'[2]09'!H68</f>
        <v>34</v>
      </c>
      <c r="H66" s="196">
        <f>'[2]09'!I68</f>
        <v>0</v>
      </c>
      <c r="I66" s="196">
        <f>'[2]09'!J68</f>
        <v>0</v>
      </c>
      <c r="J66" s="196">
        <f>'[2]09'!K68</f>
        <v>0</v>
      </c>
      <c r="K66" s="15">
        <f t="shared" si="3"/>
        <v>34</v>
      </c>
      <c r="L66" s="18">
        <f>frq!C66</f>
        <v>1</v>
      </c>
      <c r="M66" s="124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5">
        <f>'[2]09'!B69</f>
        <v>42</v>
      </c>
      <c r="C67" s="196">
        <f>'[2]09'!C69</f>
        <v>30</v>
      </c>
      <c r="D67" s="196">
        <f>'[2]09'!D69</f>
        <v>0</v>
      </c>
      <c r="E67" s="196">
        <f>'[2]09'!E69</f>
        <v>0</v>
      </c>
      <c r="F67" s="15">
        <f t="shared" si="6"/>
        <v>72</v>
      </c>
      <c r="G67" s="195">
        <f>'[2]09'!H69</f>
        <v>34</v>
      </c>
      <c r="H67" s="196">
        <f>'[2]09'!I69</f>
        <v>0</v>
      </c>
      <c r="I67" s="196">
        <f>'[2]09'!J69</f>
        <v>0</v>
      </c>
      <c r="J67" s="196">
        <f>'[2]09'!K69</f>
        <v>0</v>
      </c>
      <c r="K67" s="15">
        <f t="shared" si="3"/>
        <v>34</v>
      </c>
      <c r="L67" s="18">
        <f>frq!C67</f>
        <v>1</v>
      </c>
      <c r="M67" s="124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5">
        <f>'[2]09'!B70</f>
        <v>42</v>
      </c>
      <c r="C68" s="196">
        <f>'[2]09'!C70</f>
        <v>30</v>
      </c>
      <c r="D68" s="196">
        <f>'[2]09'!D70</f>
        <v>0</v>
      </c>
      <c r="E68" s="196">
        <f>'[2]09'!E70</f>
        <v>0</v>
      </c>
      <c r="F68" s="15">
        <f t="shared" si="6"/>
        <v>72</v>
      </c>
      <c r="G68" s="195">
        <f>'[2]09'!H70</f>
        <v>34</v>
      </c>
      <c r="H68" s="196">
        <f>'[2]09'!I70</f>
        <v>0</v>
      </c>
      <c r="I68" s="196">
        <f>'[2]09'!J70</f>
        <v>0</v>
      </c>
      <c r="J68" s="196">
        <f>'[2]09'!K70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5">
        <f>'[2]09'!B71</f>
        <v>42</v>
      </c>
      <c r="C69" s="196">
        <f>'[2]09'!C71</f>
        <v>30</v>
      </c>
      <c r="D69" s="196">
        <f>'[2]09'!D71</f>
        <v>0</v>
      </c>
      <c r="E69" s="196">
        <f>'[2]09'!E71</f>
        <v>0</v>
      </c>
      <c r="F69" s="15">
        <f t="shared" ref="F69:F98" si="16">SUM(B69:E69)</f>
        <v>72</v>
      </c>
      <c r="G69" s="195">
        <f>'[2]09'!H71</f>
        <v>34</v>
      </c>
      <c r="H69" s="196">
        <f>'[2]09'!I71</f>
        <v>0</v>
      </c>
      <c r="I69" s="196">
        <f>'[2]09'!J71</f>
        <v>0</v>
      </c>
      <c r="J69" s="196">
        <f>'[2]09'!K71</f>
        <v>0</v>
      </c>
      <c r="K69" s="15">
        <f t="shared" si="13"/>
        <v>34</v>
      </c>
      <c r="L69" s="18">
        <f>frq!C69</f>
        <v>1</v>
      </c>
      <c r="M69" s="124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5">
        <f>'[2]09'!B72</f>
        <v>42</v>
      </c>
      <c r="C70" s="196">
        <f>'[2]09'!C72</f>
        <v>30</v>
      </c>
      <c r="D70" s="196">
        <f>'[2]09'!D72</f>
        <v>0</v>
      </c>
      <c r="E70" s="196">
        <f>'[2]09'!E72</f>
        <v>0</v>
      </c>
      <c r="F70" s="15">
        <f t="shared" si="16"/>
        <v>72</v>
      </c>
      <c r="G70" s="195">
        <f>'[2]09'!H72</f>
        <v>34</v>
      </c>
      <c r="H70" s="196">
        <f>'[2]09'!I72</f>
        <v>0</v>
      </c>
      <c r="I70" s="196">
        <f>'[2]09'!J72</f>
        <v>0</v>
      </c>
      <c r="J70" s="196">
        <f>'[2]09'!K72</f>
        <v>0</v>
      </c>
      <c r="K70" s="15">
        <f t="shared" si="13"/>
        <v>34</v>
      </c>
      <c r="L70" s="18">
        <f>frq!C70</f>
        <v>1</v>
      </c>
      <c r="M70" s="124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5">
        <f>'[2]09'!B73</f>
        <v>42</v>
      </c>
      <c r="C71" s="196">
        <f>'[2]09'!C73</f>
        <v>30</v>
      </c>
      <c r="D71" s="196">
        <f>'[2]09'!D73</f>
        <v>0</v>
      </c>
      <c r="E71" s="196">
        <f>'[2]09'!E73</f>
        <v>0</v>
      </c>
      <c r="F71" s="15">
        <f t="shared" si="16"/>
        <v>72</v>
      </c>
      <c r="G71" s="195">
        <f>'[2]09'!H73</f>
        <v>35</v>
      </c>
      <c r="H71" s="196">
        <f>'[2]09'!I73</f>
        <v>0</v>
      </c>
      <c r="I71" s="196">
        <f>'[2]09'!J73</f>
        <v>0</v>
      </c>
      <c r="J71" s="196">
        <f>'[2]09'!K73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195">
        <f>'[2]09'!B74</f>
        <v>42</v>
      </c>
      <c r="C72" s="196">
        <f>'[2]09'!C74</f>
        <v>30</v>
      </c>
      <c r="D72" s="196">
        <f>'[2]09'!D74</f>
        <v>0</v>
      </c>
      <c r="E72" s="196">
        <f>'[2]09'!E74</f>
        <v>0</v>
      </c>
      <c r="F72" s="15">
        <f t="shared" si="16"/>
        <v>72</v>
      </c>
      <c r="G72" s="195">
        <f>'[2]09'!H74</f>
        <v>35</v>
      </c>
      <c r="H72" s="196">
        <f>'[2]09'!I74</f>
        <v>0</v>
      </c>
      <c r="I72" s="196">
        <f>'[2]09'!J74</f>
        <v>0</v>
      </c>
      <c r="J72" s="196">
        <f>'[2]09'!K74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195">
        <f>'[2]09'!B75</f>
        <v>42</v>
      </c>
      <c r="C73" s="196">
        <f>'[2]09'!C75</f>
        <v>30</v>
      </c>
      <c r="D73" s="196">
        <f>'[2]09'!D75</f>
        <v>0</v>
      </c>
      <c r="E73" s="196">
        <f>'[2]09'!E75</f>
        <v>0</v>
      </c>
      <c r="F73" s="15">
        <f t="shared" si="16"/>
        <v>72</v>
      </c>
      <c r="G73" s="195">
        <f>'[2]09'!H75</f>
        <v>35</v>
      </c>
      <c r="H73" s="196">
        <f>'[2]09'!I75</f>
        <v>0</v>
      </c>
      <c r="I73" s="196">
        <f>'[2]09'!J75</f>
        <v>0</v>
      </c>
      <c r="J73" s="196">
        <f>'[2]09'!K75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195">
        <f>'[2]09'!B76</f>
        <v>42</v>
      </c>
      <c r="C74" s="196">
        <f>'[2]09'!C76</f>
        <v>30</v>
      </c>
      <c r="D74" s="196">
        <f>'[2]09'!D76</f>
        <v>0</v>
      </c>
      <c r="E74" s="196">
        <f>'[2]09'!E76</f>
        <v>0</v>
      </c>
      <c r="F74" s="15">
        <f t="shared" si="16"/>
        <v>72</v>
      </c>
      <c r="G74" s="195">
        <f>'[2]09'!H76</f>
        <v>35</v>
      </c>
      <c r="H74" s="196">
        <f>'[2]09'!I76</f>
        <v>0</v>
      </c>
      <c r="I74" s="196">
        <f>'[2]09'!J76</f>
        <v>0</v>
      </c>
      <c r="J74" s="196">
        <f>'[2]09'!K76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195">
        <f>'[2]09'!B77</f>
        <v>42</v>
      </c>
      <c r="C75" s="196">
        <f>'[2]09'!C77</f>
        <v>30</v>
      </c>
      <c r="D75" s="196">
        <f>'[2]09'!D77</f>
        <v>0</v>
      </c>
      <c r="E75" s="196">
        <f>'[2]09'!E77</f>
        <v>0</v>
      </c>
      <c r="F75" s="15">
        <f t="shared" si="16"/>
        <v>72</v>
      </c>
      <c r="G75" s="195">
        <f>'[2]09'!H77</f>
        <v>36</v>
      </c>
      <c r="H75" s="196">
        <f>'[2]09'!I77</f>
        <v>0</v>
      </c>
      <c r="I75" s="196">
        <f>'[2]09'!J77</f>
        <v>0</v>
      </c>
      <c r="J75" s="196">
        <f>'[2]09'!K77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5">
        <f>'[2]09'!B78</f>
        <v>42</v>
      </c>
      <c r="C76" s="196">
        <f>'[2]09'!C78</f>
        <v>30</v>
      </c>
      <c r="D76" s="196">
        <f>'[2]09'!D78</f>
        <v>0</v>
      </c>
      <c r="E76" s="196">
        <f>'[2]09'!E78</f>
        <v>0</v>
      </c>
      <c r="F76" s="15">
        <f t="shared" si="16"/>
        <v>72</v>
      </c>
      <c r="G76" s="195">
        <f>'[2]09'!H78</f>
        <v>36</v>
      </c>
      <c r="H76" s="196">
        <f>'[2]09'!I78</f>
        <v>0</v>
      </c>
      <c r="I76" s="196">
        <f>'[2]09'!J78</f>
        <v>0</v>
      </c>
      <c r="J76" s="196">
        <f>'[2]09'!K78</f>
        <v>0</v>
      </c>
      <c r="K76" s="15">
        <f t="shared" si="13"/>
        <v>36</v>
      </c>
      <c r="L76" s="18">
        <f>frq!C76</f>
        <v>1</v>
      </c>
      <c r="M76" s="124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5">
        <f>'[2]09'!B79</f>
        <v>42</v>
      </c>
      <c r="C77" s="196">
        <f>'[2]09'!C79</f>
        <v>30</v>
      </c>
      <c r="D77" s="196">
        <f>'[2]09'!D79</f>
        <v>0</v>
      </c>
      <c r="E77" s="196">
        <f>'[2]09'!E79</f>
        <v>0</v>
      </c>
      <c r="F77" s="15">
        <f t="shared" si="16"/>
        <v>72</v>
      </c>
      <c r="G77" s="195">
        <f>'[2]09'!H79</f>
        <v>36</v>
      </c>
      <c r="H77" s="196">
        <f>'[2]09'!I79</f>
        <v>0</v>
      </c>
      <c r="I77" s="196">
        <f>'[2]09'!J79</f>
        <v>0</v>
      </c>
      <c r="J77" s="196">
        <f>'[2]09'!K79</f>
        <v>0</v>
      </c>
      <c r="K77" s="15">
        <f t="shared" si="13"/>
        <v>36</v>
      </c>
      <c r="L77" s="18">
        <f>frq!C77</f>
        <v>1</v>
      </c>
      <c r="M77" s="124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5">
        <f>'[2]09'!B80</f>
        <v>42</v>
      </c>
      <c r="C78" s="196">
        <f>'[2]09'!C80</f>
        <v>30</v>
      </c>
      <c r="D78" s="196">
        <f>'[2]09'!D80</f>
        <v>0</v>
      </c>
      <c r="E78" s="196">
        <f>'[2]09'!E80</f>
        <v>0</v>
      </c>
      <c r="F78" s="15">
        <f t="shared" si="16"/>
        <v>72</v>
      </c>
      <c r="G78" s="195">
        <f>'[2]09'!H80</f>
        <v>36</v>
      </c>
      <c r="H78" s="196">
        <f>'[2]09'!I80</f>
        <v>0</v>
      </c>
      <c r="I78" s="196">
        <f>'[2]09'!J80</f>
        <v>0</v>
      </c>
      <c r="J78" s="196">
        <f>'[2]09'!K80</f>
        <v>0</v>
      </c>
      <c r="K78" s="15">
        <f t="shared" si="13"/>
        <v>36</v>
      </c>
      <c r="L78" s="18">
        <f>frq!C78</f>
        <v>1</v>
      </c>
      <c r="M78" s="124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5">
        <f>'[2]09'!B81</f>
        <v>42</v>
      </c>
      <c r="C79" s="196">
        <f>'[2]09'!C81</f>
        <v>30</v>
      </c>
      <c r="D79" s="196">
        <f>'[2]09'!D81</f>
        <v>0</v>
      </c>
      <c r="E79" s="196">
        <f>'[2]09'!E81</f>
        <v>0</v>
      </c>
      <c r="F79" s="15">
        <f t="shared" si="16"/>
        <v>72</v>
      </c>
      <c r="G79" s="195">
        <f>'[2]09'!H81</f>
        <v>36</v>
      </c>
      <c r="H79" s="196">
        <f>'[2]09'!I81</f>
        <v>0</v>
      </c>
      <c r="I79" s="196">
        <f>'[2]09'!J81</f>
        <v>0</v>
      </c>
      <c r="J79" s="196">
        <f>'[2]09'!K81</f>
        <v>0</v>
      </c>
      <c r="K79" s="15">
        <f t="shared" si="13"/>
        <v>36</v>
      </c>
      <c r="L79" s="18">
        <f>frq!C79</f>
        <v>1</v>
      </c>
      <c r="M79" s="124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5">
        <f>'[2]09'!B82</f>
        <v>42</v>
      </c>
      <c r="C80" s="196">
        <f>'[2]09'!C82</f>
        <v>30</v>
      </c>
      <c r="D80" s="196">
        <f>'[2]09'!D82</f>
        <v>0</v>
      </c>
      <c r="E80" s="196">
        <f>'[2]09'!E82</f>
        <v>0</v>
      </c>
      <c r="F80" s="15">
        <f t="shared" si="16"/>
        <v>72</v>
      </c>
      <c r="G80" s="195">
        <f>'[2]09'!H82</f>
        <v>36</v>
      </c>
      <c r="H80" s="196">
        <f>'[2]09'!I82</f>
        <v>0</v>
      </c>
      <c r="I80" s="196">
        <f>'[2]09'!J82</f>
        <v>0</v>
      </c>
      <c r="J80" s="196">
        <f>'[2]09'!K82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5">
        <f>'[2]09'!B83</f>
        <v>42</v>
      </c>
      <c r="C81" s="196">
        <f>'[2]09'!C83</f>
        <v>30</v>
      </c>
      <c r="D81" s="196">
        <f>'[2]09'!D83</f>
        <v>0</v>
      </c>
      <c r="E81" s="196">
        <f>'[2]09'!E83</f>
        <v>0</v>
      </c>
      <c r="F81" s="15">
        <f t="shared" si="16"/>
        <v>72</v>
      </c>
      <c r="G81" s="195">
        <f>'[2]09'!H83</f>
        <v>36</v>
      </c>
      <c r="H81" s="196">
        <f>'[2]09'!I83</f>
        <v>0</v>
      </c>
      <c r="I81" s="196">
        <f>'[2]09'!J83</f>
        <v>0</v>
      </c>
      <c r="J81" s="196">
        <f>'[2]09'!K83</f>
        <v>0</v>
      </c>
      <c r="K81" s="15">
        <f t="shared" si="13"/>
        <v>36</v>
      </c>
      <c r="L81" s="18">
        <f>frq!C81</f>
        <v>1</v>
      </c>
      <c r="M81" s="124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5">
        <f>'[2]09'!B84</f>
        <v>42</v>
      </c>
      <c r="C82" s="196">
        <f>'[2]09'!C84</f>
        <v>30</v>
      </c>
      <c r="D82" s="196">
        <f>'[2]09'!D84</f>
        <v>0</v>
      </c>
      <c r="E82" s="196">
        <f>'[2]09'!E84</f>
        <v>0</v>
      </c>
      <c r="F82" s="15">
        <f t="shared" si="16"/>
        <v>72</v>
      </c>
      <c r="G82" s="195">
        <f>'[2]09'!H84</f>
        <v>36</v>
      </c>
      <c r="H82" s="196">
        <f>'[2]09'!I84</f>
        <v>0</v>
      </c>
      <c r="I82" s="196">
        <f>'[2]09'!J84</f>
        <v>0</v>
      </c>
      <c r="J82" s="196">
        <f>'[2]09'!K84</f>
        <v>0</v>
      </c>
      <c r="K82" s="15">
        <f t="shared" si="13"/>
        <v>36</v>
      </c>
      <c r="L82" s="18">
        <f>frq!C82</f>
        <v>1</v>
      </c>
      <c r="M82" s="124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5">
        <f>'[2]09'!B85</f>
        <v>42</v>
      </c>
      <c r="C83" s="196">
        <f>'[2]09'!C85</f>
        <v>30</v>
      </c>
      <c r="D83" s="196">
        <f>'[2]09'!D85</f>
        <v>0</v>
      </c>
      <c r="E83" s="196">
        <f>'[2]09'!E85</f>
        <v>0</v>
      </c>
      <c r="F83" s="15">
        <f t="shared" si="16"/>
        <v>72</v>
      </c>
      <c r="G83" s="195">
        <f>'[2]09'!H85</f>
        <v>36</v>
      </c>
      <c r="H83" s="196">
        <f>'[2]09'!I85</f>
        <v>0</v>
      </c>
      <c r="I83" s="196">
        <f>'[2]09'!J85</f>
        <v>0</v>
      </c>
      <c r="J83" s="196">
        <f>'[2]09'!K85</f>
        <v>0</v>
      </c>
      <c r="K83" s="15">
        <f t="shared" si="13"/>
        <v>36</v>
      </c>
      <c r="L83" s="18">
        <f>frq!C83</f>
        <v>1</v>
      </c>
      <c r="M83" s="124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5">
        <f>'[2]09'!B86</f>
        <v>42</v>
      </c>
      <c r="C84" s="196">
        <f>'[2]09'!C86</f>
        <v>30</v>
      </c>
      <c r="D84" s="196">
        <f>'[2]09'!D86</f>
        <v>0</v>
      </c>
      <c r="E84" s="196">
        <f>'[2]09'!E86</f>
        <v>0</v>
      </c>
      <c r="F84" s="15">
        <f t="shared" si="16"/>
        <v>72</v>
      </c>
      <c r="G84" s="195">
        <f>'[2]09'!H86</f>
        <v>36</v>
      </c>
      <c r="H84" s="196">
        <f>'[2]09'!I86</f>
        <v>0</v>
      </c>
      <c r="I84" s="196">
        <f>'[2]09'!J86</f>
        <v>0</v>
      </c>
      <c r="J84" s="196">
        <f>'[2]09'!K86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5">
        <f>'[2]09'!B87</f>
        <v>42</v>
      </c>
      <c r="C85" s="196">
        <f>'[2]09'!C87</f>
        <v>30</v>
      </c>
      <c r="D85" s="196">
        <f>'[2]09'!D87</f>
        <v>0</v>
      </c>
      <c r="E85" s="196">
        <f>'[2]09'!E87</f>
        <v>0</v>
      </c>
      <c r="F85" s="15">
        <f t="shared" si="16"/>
        <v>72</v>
      </c>
      <c r="G85" s="195">
        <f>'[2]09'!H87</f>
        <v>36</v>
      </c>
      <c r="H85" s="196">
        <f>'[2]09'!I87</f>
        <v>0</v>
      </c>
      <c r="I85" s="196">
        <f>'[2]09'!J87</f>
        <v>0</v>
      </c>
      <c r="J85" s="196">
        <f>'[2]09'!K87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5">
        <f>'[2]09'!B88</f>
        <v>42</v>
      </c>
      <c r="C86" s="196">
        <f>'[2]09'!C88</f>
        <v>30</v>
      </c>
      <c r="D86" s="196">
        <f>'[2]09'!D88</f>
        <v>0</v>
      </c>
      <c r="E86" s="196">
        <f>'[2]09'!E88</f>
        <v>0</v>
      </c>
      <c r="F86" s="15">
        <f t="shared" si="16"/>
        <v>72</v>
      </c>
      <c r="G86" s="195">
        <f>'[2]09'!H88</f>
        <v>36</v>
      </c>
      <c r="H86" s="196">
        <f>'[2]09'!I88</f>
        <v>0</v>
      </c>
      <c r="I86" s="196">
        <f>'[2]09'!J88</f>
        <v>0</v>
      </c>
      <c r="J86" s="196">
        <f>'[2]09'!K88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5">
        <f>'[2]09'!B89</f>
        <v>42</v>
      </c>
      <c r="C87" s="196">
        <f>'[2]09'!C89</f>
        <v>30</v>
      </c>
      <c r="D87" s="196">
        <f>'[2]09'!D89</f>
        <v>0</v>
      </c>
      <c r="E87" s="196">
        <f>'[2]09'!E89</f>
        <v>0</v>
      </c>
      <c r="F87" s="15">
        <f t="shared" si="16"/>
        <v>72</v>
      </c>
      <c r="G87" s="195">
        <f>'[2]09'!H89</f>
        <v>37</v>
      </c>
      <c r="H87" s="196">
        <f>'[2]09'!I89</f>
        <v>0</v>
      </c>
      <c r="I87" s="196">
        <f>'[2]09'!J89</f>
        <v>0</v>
      </c>
      <c r="J87" s="196">
        <f>'[2]09'!K89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5">
        <f>'[2]09'!B90</f>
        <v>42</v>
      </c>
      <c r="C88" s="196">
        <f>'[2]09'!C90</f>
        <v>30</v>
      </c>
      <c r="D88" s="196">
        <f>'[2]09'!D90</f>
        <v>0</v>
      </c>
      <c r="E88" s="196">
        <f>'[2]09'!E90</f>
        <v>0</v>
      </c>
      <c r="F88" s="15">
        <f t="shared" si="16"/>
        <v>72</v>
      </c>
      <c r="G88" s="195">
        <f>'[2]09'!H90</f>
        <v>37</v>
      </c>
      <c r="H88" s="196">
        <f>'[2]09'!I90</f>
        <v>0</v>
      </c>
      <c r="I88" s="196">
        <f>'[2]09'!J90</f>
        <v>0</v>
      </c>
      <c r="J88" s="196">
        <f>'[2]09'!K90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5">
        <f>'[2]09'!B91</f>
        <v>42</v>
      </c>
      <c r="C89" s="196">
        <f>'[2]09'!C91</f>
        <v>30</v>
      </c>
      <c r="D89" s="196">
        <f>'[2]09'!D91</f>
        <v>0</v>
      </c>
      <c r="E89" s="196">
        <f>'[2]09'!E91</f>
        <v>0</v>
      </c>
      <c r="F89" s="15">
        <f t="shared" si="16"/>
        <v>72</v>
      </c>
      <c r="G89" s="195">
        <f>'[2]09'!H91</f>
        <v>37</v>
      </c>
      <c r="H89" s="196">
        <f>'[2]09'!I91</f>
        <v>0</v>
      </c>
      <c r="I89" s="196">
        <f>'[2]09'!J91</f>
        <v>0</v>
      </c>
      <c r="J89" s="196">
        <f>'[2]09'!K91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5">
        <f>'[2]09'!B92</f>
        <v>42</v>
      </c>
      <c r="C90" s="196">
        <f>'[2]09'!C92</f>
        <v>30</v>
      </c>
      <c r="D90" s="196">
        <f>'[2]09'!D92</f>
        <v>0</v>
      </c>
      <c r="E90" s="196">
        <f>'[2]09'!E92</f>
        <v>0</v>
      </c>
      <c r="F90" s="15">
        <f t="shared" si="16"/>
        <v>72</v>
      </c>
      <c r="G90" s="195">
        <f>'[2]09'!H92</f>
        <v>37</v>
      </c>
      <c r="H90" s="196">
        <f>'[2]09'!I92</f>
        <v>0</v>
      </c>
      <c r="I90" s="196">
        <f>'[2]09'!J92</f>
        <v>0</v>
      </c>
      <c r="J90" s="196">
        <f>'[2]09'!K92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5">
        <f>'[2]09'!B93</f>
        <v>42</v>
      </c>
      <c r="C91" s="196">
        <f>'[2]09'!C93</f>
        <v>30</v>
      </c>
      <c r="D91" s="196">
        <f>'[2]09'!D93</f>
        <v>0</v>
      </c>
      <c r="E91" s="196">
        <f>'[2]09'!E93</f>
        <v>0</v>
      </c>
      <c r="F91" s="15">
        <f t="shared" si="16"/>
        <v>72</v>
      </c>
      <c r="G91" s="195">
        <f>'[2]09'!H93</f>
        <v>37</v>
      </c>
      <c r="H91" s="196">
        <f>'[2]09'!I93</f>
        <v>0</v>
      </c>
      <c r="I91" s="196">
        <f>'[2]09'!J93</f>
        <v>0</v>
      </c>
      <c r="J91" s="196">
        <f>'[2]09'!K93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5">
        <f>'[2]09'!B94</f>
        <v>42</v>
      </c>
      <c r="C92" s="196">
        <f>'[2]09'!C94</f>
        <v>30</v>
      </c>
      <c r="D92" s="196">
        <f>'[2]09'!D94</f>
        <v>0</v>
      </c>
      <c r="E92" s="196">
        <f>'[2]09'!E94</f>
        <v>0</v>
      </c>
      <c r="F92" s="15">
        <f t="shared" si="16"/>
        <v>72</v>
      </c>
      <c r="G92" s="195">
        <f>'[2]09'!H94</f>
        <v>37</v>
      </c>
      <c r="H92" s="196">
        <f>'[2]09'!I94</f>
        <v>0</v>
      </c>
      <c r="I92" s="196">
        <f>'[2]09'!J94</f>
        <v>0</v>
      </c>
      <c r="J92" s="196">
        <f>'[2]09'!K94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5">
        <f>'[2]09'!B95</f>
        <v>42</v>
      </c>
      <c r="C93" s="196">
        <f>'[2]09'!C95</f>
        <v>30</v>
      </c>
      <c r="D93" s="196">
        <f>'[2]09'!D95</f>
        <v>0</v>
      </c>
      <c r="E93" s="196">
        <f>'[2]09'!E95</f>
        <v>0</v>
      </c>
      <c r="F93" s="15">
        <f t="shared" si="16"/>
        <v>72</v>
      </c>
      <c r="G93" s="195">
        <f>'[2]09'!H95</f>
        <v>37</v>
      </c>
      <c r="H93" s="196">
        <f>'[2]09'!I95</f>
        <v>0</v>
      </c>
      <c r="I93" s="196">
        <f>'[2]09'!J95</f>
        <v>0</v>
      </c>
      <c r="J93" s="196">
        <f>'[2]09'!K95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5">
        <f>'[2]09'!B96</f>
        <v>42</v>
      </c>
      <c r="C94" s="196">
        <f>'[2]09'!C96</f>
        <v>30</v>
      </c>
      <c r="D94" s="196">
        <f>'[2]09'!D96</f>
        <v>0</v>
      </c>
      <c r="E94" s="196">
        <f>'[2]09'!E96</f>
        <v>0</v>
      </c>
      <c r="F94" s="15">
        <f t="shared" si="16"/>
        <v>72</v>
      </c>
      <c r="G94" s="195">
        <f>'[2]09'!H96</f>
        <v>37</v>
      </c>
      <c r="H94" s="196">
        <f>'[2]09'!I96</f>
        <v>0</v>
      </c>
      <c r="I94" s="196">
        <f>'[2]09'!J96</f>
        <v>0</v>
      </c>
      <c r="J94" s="196">
        <f>'[2]09'!K96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5">
        <f>'[2]09'!B97</f>
        <v>42</v>
      </c>
      <c r="C95" s="196">
        <f>'[2]09'!C97</f>
        <v>30</v>
      </c>
      <c r="D95" s="196">
        <f>'[2]09'!D97</f>
        <v>0</v>
      </c>
      <c r="E95" s="196">
        <f>'[2]09'!E97</f>
        <v>0</v>
      </c>
      <c r="F95" s="15">
        <f t="shared" si="16"/>
        <v>72</v>
      </c>
      <c r="G95" s="195">
        <f>'[2]09'!H97</f>
        <v>37</v>
      </c>
      <c r="H95" s="196">
        <f>'[2]09'!I97</f>
        <v>0</v>
      </c>
      <c r="I95" s="196">
        <f>'[2]09'!J97</f>
        <v>0</v>
      </c>
      <c r="J95" s="196">
        <f>'[2]09'!K97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5">
        <f>'[2]09'!B98</f>
        <v>42</v>
      </c>
      <c r="C96" s="196">
        <f>'[2]09'!C98</f>
        <v>30</v>
      </c>
      <c r="D96" s="196">
        <f>'[2]09'!D98</f>
        <v>0</v>
      </c>
      <c r="E96" s="196">
        <f>'[2]09'!E98</f>
        <v>0</v>
      </c>
      <c r="F96" s="15">
        <f t="shared" si="16"/>
        <v>72</v>
      </c>
      <c r="G96" s="195">
        <f>'[2]09'!H98</f>
        <v>37</v>
      </c>
      <c r="H96" s="196">
        <f>'[2]09'!I98</f>
        <v>0</v>
      </c>
      <c r="I96" s="196">
        <f>'[2]09'!J98</f>
        <v>0</v>
      </c>
      <c r="J96" s="196">
        <f>'[2]09'!K98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5">
        <f>'[2]09'!B99</f>
        <v>42</v>
      </c>
      <c r="C97" s="196">
        <f>'[2]09'!C99</f>
        <v>30</v>
      </c>
      <c r="D97" s="196">
        <f>'[2]09'!D99</f>
        <v>0</v>
      </c>
      <c r="E97" s="196">
        <f>'[2]09'!E99</f>
        <v>0</v>
      </c>
      <c r="F97" s="15">
        <f t="shared" si="16"/>
        <v>72</v>
      </c>
      <c r="G97" s="195">
        <f>'[2]09'!H99</f>
        <v>37</v>
      </c>
      <c r="H97" s="196">
        <f>'[2]09'!I99</f>
        <v>0</v>
      </c>
      <c r="I97" s="196">
        <f>'[2]09'!J99</f>
        <v>0</v>
      </c>
      <c r="J97" s="196">
        <f>'[2]09'!K99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5">
        <f>'[2]09'!B100</f>
        <v>42</v>
      </c>
      <c r="C98" s="196">
        <f>'[2]09'!C100</f>
        <v>30</v>
      </c>
      <c r="D98" s="196">
        <f>'[2]09'!D100</f>
        <v>0</v>
      </c>
      <c r="E98" s="196">
        <f>'[2]09'!E100</f>
        <v>0</v>
      </c>
      <c r="F98" s="15">
        <f t="shared" si="16"/>
        <v>72</v>
      </c>
      <c r="G98" s="195">
        <f>'[2]09'!H100</f>
        <v>37</v>
      </c>
      <c r="H98" s="196">
        <f>'[2]09'!I100</f>
        <v>0</v>
      </c>
      <c r="I98" s="196">
        <f>'[2]09'!J100</f>
        <v>0</v>
      </c>
      <c r="J98" s="196">
        <f>'[2]09'!K100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0.84850000000000003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0.84850000000000003</v>
      </c>
      <c r="L99" s="128">
        <f t="shared" si="17"/>
        <v>2.4E-2</v>
      </c>
      <c r="M99" s="128">
        <f t="shared" si="17"/>
        <v>0.83619999999999972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0.83619999999999972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45178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980</v>
      </c>
      <c r="G3" s="16">
        <f>'[3]09'!G5</f>
        <v>0</v>
      </c>
      <c r="H3" s="17">
        <f>SUM(B3:G3)</f>
        <v>1300</v>
      </c>
      <c r="I3" s="15">
        <f>'[3]09'!J5</f>
        <v>320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150</v>
      </c>
      <c r="N3" s="16">
        <f>'[3]09'!O5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406</v>
      </c>
      <c r="AT3" s="8">
        <v>30.93</v>
      </c>
      <c r="AU3" s="8">
        <v>30.93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30.93</v>
      </c>
      <c r="BM3" s="8">
        <f>AU3</f>
        <v>30.93</v>
      </c>
      <c r="BN3" s="8">
        <f>BC3</f>
        <v>32</v>
      </c>
      <c r="BO3" s="8">
        <f>BJ3</f>
        <v>32</v>
      </c>
      <c r="BP3" s="139">
        <f>BL3-BN3</f>
        <v>-1.0700000000000003</v>
      </c>
      <c r="BQ3" s="139">
        <f>BM3-BO3</f>
        <v>-1.0700000000000003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980</v>
      </c>
      <c r="G4" s="16">
        <f>'[3]09'!G6</f>
        <v>0</v>
      </c>
      <c r="H4" s="17">
        <f>SUM(B4:G4)</f>
        <v>1300</v>
      </c>
      <c r="I4" s="15">
        <f>'[3]09'!J6</f>
        <v>320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150</v>
      </c>
      <c r="N4" s="16">
        <f>'[3]09'!O6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406</v>
      </c>
      <c r="AT4" s="8">
        <v>30.93</v>
      </c>
      <c r="AU4" s="8">
        <v>30.93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30.93</v>
      </c>
      <c r="BM4" s="8">
        <f t="shared" ref="BM4:BM67" si="22">AU4</f>
        <v>30.93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-1.0700000000000003</v>
      </c>
      <c r="BQ4" s="139">
        <f t="shared" ref="BQ4:BQ67" si="26">BM4-BO4</f>
        <v>-1.0700000000000003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980</v>
      </c>
      <c r="G5" s="16">
        <f>'[3]09'!G7</f>
        <v>0</v>
      </c>
      <c r="H5" s="17">
        <f t="shared" ref="H5:H68" si="27">SUM(B5:G5)</f>
        <v>1300</v>
      </c>
      <c r="I5" s="15">
        <f>'[3]09'!J7</f>
        <v>320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150</v>
      </c>
      <c r="N5" s="16">
        <f>'[3]09'!O7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406</v>
      </c>
      <c r="AT5" s="8">
        <v>30.93</v>
      </c>
      <c r="AU5" s="8">
        <v>30.93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30.93</v>
      </c>
      <c r="BM5" s="8">
        <f t="shared" si="22"/>
        <v>30.93</v>
      </c>
      <c r="BN5" s="8">
        <f t="shared" si="23"/>
        <v>32</v>
      </c>
      <c r="BO5" s="8">
        <f t="shared" si="24"/>
        <v>32</v>
      </c>
      <c r="BP5" s="139">
        <f t="shared" si="25"/>
        <v>-1.0700000000000003</v>
      </c>
      <c r="BQ5" s="139">
        <f t="shared" si="26"/>
        <v>-1.0700000000000003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980</v>
      </c>
      <c r="G6" s="16">
        <f>'[3]09'!G8</f>
        <v>0</v>
      </c>
      <c r="H6" s="17">
        <f t="shared" si="27"/>
        <v>1300</v>
      </c>
      <c r="I6" s="15">
        <f>'[3]09'!J8</f>
        <v>320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150</v>
      </c>
      <c r="N6" s="16">
        <f>'[3]09'!O8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406</v>
      </c>
      <c r="AT6" s="8">
        <v>30.93</v>
      </c>
      <c r="AU6" s="8">
        <v>30.93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30.93</v>
      </c>
      <c r="BM6" s="8">
        <f t="shared" si="22"/>
        <v>30.93</v>
      </c>
      <c r="BN6" s="8">
        <f t="shared" si="23"/>
        <v>32</v>
      </c>
      <c r="BO6" s="8">
        <f t="shared" si="24"/>
        <v>32</v>
      </c>
      <c r="BP6" s="139">
        <f t="shared" si="25"/>
        <v>-1.0700000000000003</v>
      </c>
      <c r="BQ6" s="139">
        <f t="shared" si="26"/>
        <v>-1.0700000000000003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980</v>
      </c>
      <c r="G7" s="16">
        <f>'[3]09'!G9</f>
        <v>0</v>
      </c>
      <c r="H7" s="17">
        <f t="shared" si="27"/>
        <v>1300</v>
      </c>
      <c r="I7" s="15">
        <f>'[3]09'!J9</f>
        <v>320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150</v>
      </c>
      <c r="N7" s="16">
        <f>'[3]09'!O9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406</v>
      </c>
      <c r="AT7" s="8">
        <v>30.93</v>
      </c>
      <c r="AU7" s="8">
        <v>30.93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30.93</v>
      </c>
      <c r="BM7" s="8">
        <f t="shared" si="22"/>
        <v>30.93</v>
      </c>
      <c r="BN7" s="8">
        <f t="shared" si="23"/>
        <v>32</v>
      </c>
      <c r="BO7" s="8">
        <f t="shared" si="24"/>
        <v>32</v>
      </c>
      <c r="BP7" s="139">
        <f t="shared" si="25"/>
        <v>-1.0700000000000003</v>
      </c>
      <c r="BQ7" s="139">
        <f t="shared" si="26"/>
        <v>-1.0700000000000003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980</v>
      </c>
      <c r="G8" s="16">
        <f>'[3]09'!G10</f>
        <v>0</v>
      </c>
      <c r="H8" s="17">
        <f t="shared" si="27"/>
        <v>1300</v>
      </c>
      <c r="I8" s="15">
        <f>'[3]09'!J10</f>
        <v>320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150</v>
      </c>
      <c r="N8" s="16">
        <f>'[3]09'!O10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406</v>
      </c>
      <c r="AT8" s="8">
        <v>30.93</v>
      </c>
      <c r="AU8" s="8">
        <v>30.93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30.93</v>
      </c>
      <c r="BM8" s="8">
        <f t="shared" si="22"/>
        <v>30.93</v>
      </c>
      <c r="BN8" s="8">
        <f t="shared" si="23"/>
        <v>32</v>
      </c>
      <c r="BO8" s="8">
        <f t="shared" si="24"/>
        <v>32</v>
      </c>
      <c r="BP8" s="139">
        <f t="shared" si="25"/>
        <v>-1.0700000000000003</v>
      </c>
      <c r="BQ8" s="139">
        <f t="shared" si="26"/>
        <v>-1.0700000000000003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980</v>
      </c>
      <c r="G9" s="16">
        <f>'[3]09'!G11</f>
        <v>0</v>
      </c>
      <c r="H9" s="17">
        <f t="shared" si="27"/>
        <v>1300</v>
      </c>
      <c r="I9" s="15">
        <f>'[3]09'!J11</f>
        <v>320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150</v>
      </c>
      <c r="N9" s="16">
        <f>'[3]09'!O11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406</v>
      </c>
      <c r="AT9" s="8">
        <v>30.93</v>
      </c>
      <c r="AU9" s="8">
        <v>30.93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30.93</v>
      </c>
      <c r="BM9" s="8">
        <f t="shared" si="22"/>
        <v>30.93</v>
      </c>
      <c r="BN9" s="8">
        <f t="shared" si="23"/>
        <v>32</v>
      </c>
      <c r="BO9" s="8">
        <f t="shared" si="24"/>
        <v>32</v>
      </c>
      <c r="BP9" s="139">
        <f t="shared" si="25"/>
        <v>-1.0700000000000003</v>
      </c>
      <c r="BQ9" s="139">
        <f t="shared" si="26"/>
        <v>-1.0700000000000003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980</v>
      </c>
      <c r="G10" s="16">
        <f>'[3]09'!G12</f>
        <v>0</v>
      </c>
      <c r="H10" s="17">
        <f t="shared" si="27"/>
        <v>1300</v>
      </c>
      <c r="I10" s="15">
        <f>'[3]09'!J12</f>
        <v>320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150</v>
      </c>
      <c r="N10" s="16">
        <f>'[3]09'!O12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406</v>
      </c>
      <c r="AT10" s="8">
        <v>30.93</v>
      </c>
      <c r="AU10" s="8">
        <v>30.93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30.93</v>
      </c>
      <c r="BM10" s="8">
        <f t="shared" si="22"/>
        <v>30.93</v>
      </c>
      <c r="BN10" s="8">
        <f t="shared" si="23"/>
        <v>32</v>
      </c>
      <c r="BO10" s="8">
        <f t="shared" si="24"/>
        <v>32</v>
      </c>
      <c r="BP10" s="139">
        <f t="shared" si="25"/>
        <v>-1.0700000000000003</v>
      </c>
      <c r="BQ10" s="139">
        <f t="shared" si="26"/>
        <v>-1.0700000000000003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980</v>
      </c>
      <c r="G11" s="16">
        <f>'[3]09'!G13</f>
        <v>0</v>
      </c>
      <c r="H11" s="17">
        <f t="shared" si="27"/>
        <v>1300</v>
      </c>
      <c r="I11" s="15">
        <f>'[3]09'!J13</f>
        <v>320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150</v>
      </c>
      <c r="N11" s="16">
        <f>'[3]09'!O13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406</v>
      </c>
      <c r="AT11" s="8">
        <v>30.93</v>
      </c>
      <c r="AU11" s="8">
        <v>30.93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30.93</v>
      </c>
      <c r="BM11" s="8">
        <f t="shared" si="22"/>
        <v>30.93</v>
      </c>
      <c r="BN11" s="8">
        <f t="shared" si="23"/>
        <v>32</v>
      </c>
      <c r="BO11" s="8">
        <f t="shared" si="24"/>
        <v>32</v>
      </c>
      <c r="BP11" s="139">
        <f t="shared" si="25"/>
        <v>-1.0700000000000003</v>
      </c>
      <c r="BQ11" s="139">
        <f t="shared" si="26"/>
        <v>-1.0700000000000003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980</v>
      </c>
      <c r="G12" s="16">
        <f>'[3]09'!G14</f>
        <v>0</v>
      </c>
      <c r="H12" s="17">
        <f t="shared" si="27"/>
        <v>1300</v>
      </c>
      <c r="I12" s="15">
        <f>'[3]09'!J14</f>
        <v>320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150</v>
      </c>
      <c r="N12" s="16">
        <f>'[3]09'!O14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406</v>
      </c>
      <c r="AT12" s="8">
        <v>30.93</v>
      </c>
      <c r="AU12" s="8">
        <v>30.93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30.93</v>
      </c>
      <c r="BM12" s="8">
        <f t="shared" si="22"/>
        <v>30.93</v>
      </c>
      <c r="BN12" s="8">
        <f t="shared" si="23"/>
        <v>32</v>
      </c>
      <c r="BO12" s="8">
        <f t="shared" si="24"/>
        <v>32</v>
      </c>
      <c r="BP12" s="139">
        <f t="shared" si="25"/>
        <v>-1.0700000000000003</v>
      </c>
      <c r="BQ12" s="139">
        <f t="shared" si="26"/>
        <v>-1.0700000000000003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980</v>
      </c>
      <c r="G13" s="16">
        <f>'[3]09'!G15</f>
        <v>0</v>
      </c>
      <c r="H13" s="17">
        <f t="shared" si="27"/>
        <v>1300</v>
      </c>
      <c r="I13" s="15">
        <f>'[3]09'!J15</f>
        <v>320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150</v>
      </c>
      <c r="N13" s="16">
        <f>'[3]09'!O15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406</v>
      </c>
      <c r="AT13" s="8">
        <v>30.93</v>
      </c>
      <c r="AU13" s="8">
        <v>30.93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30.93</v>
      </c>
      <c r="BM13" s="8">
        <f t="shared" si="22"/>
        <v>30.93</v>
      </c>
      <c r="BN13" s="8">
        <f t="shared" si="23"/>
        <v>32</v>
      </c>
      <c r="BO13" s="8">
        <f t="shared" si="24"/>
        <v>32</v>
      </c>
      <c r="BP13" s="139">
        <f t="shared" si="25"/>
        <v>-1.0700000000000003</v>
      </c>
      <c r="BQ13" s="139">
        <f t="shared" si="26"/>
        <v>-1.0700000000000003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980</v>
      </c>
      <c r="G14" s="16">
        <f>'[3]09'!G16</f>
        <v>0</v>
      </c>
      <c r="H14" s="17">
        <f t="shared" si="27"/>
        <v>1300</v>
      </c>
      <c r="I14" s="15">
        <f>'[3]09'!J16</f>
        <v>320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150</v>
      </c>
      <c r="N14" s="16">
        <f>'[3]09'!O16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406</v>
      </c>
      <c r="AT14" s="8">
        <v>30.93</v>
      </c>
      <c r="AU14" s="8">
        <v>30.93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30.93</v>
      </c>
      <c r="BM14" s="8">
        <f t="shared" si="22"/>
        <v>30.93</v>
      </c>
      <c r="BN14" s="8">
        <f t="shared" si="23"/>
        <v>32</v>
      </c>
      <c r="BO14" s="8">
        <f t="shared" si="24"/>
        <v>32</v>
      </c>
      <c r="BP14" s="139">
        <f t="shared" si="25"/>
        <v>-1.0700000000000003</v>
      </c>
      <c r="BQ14" s="139">
        <f t="shared" si="26"/>
        <v>-1.0700000000000003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980</v>
      </c>
      <c r="G15" s="16">
        <f>'[3]09'!G17</f>
        <v>0</v>
      </c>
      <c r="H15" s="17">
        <f t="shared" si="27"/>
        <v>1300</v>
      </c>
      <c r="I15" s="15">
        <f>'[3]09'!J17</f>
        <v>320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150</v>
      </c>
      <c r="N15" s="16">
        <f>'[3]09'!O17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406</v>
      </c>
      <c r="AT15" s="8">
        <v>30.93</v>
      </c>
      <c r="AU15" s="8">
        <v>30.93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30.93</v>
      </c>
      <c r="BM15" s="8">
        <f t="shared" si="22"/>
        <v>30.93</v>
      </c>
      <c r="BN15" s="8">
        <f t="shared" si="23"/>
        <v>32</v>
      </c>
      <c r="BO15" s="8">
        <f t="shared" si="24"/>
        <v>32</v>
      </c>
      <c r="BP15" s="139">
        <f t="shared" si="25"/>
        <v>-1.0700000000000003</v>
      </c>
      <c r="BQ15" s="139">
        <f t="shared" si="26"/>
        <v>-1.0700000000000003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980</v>
      </c>
      <c r="G16" s="16">
        <f>'[3]09'!G18</f>
        <v>0</v>
      </c>
      <c r="H16" s="17">
        <f t="shared" si="27"/>
        <v>1300</v>
      </c>
      <c r="I16" s="15">
        <f>'[3]09'!J18</f>
        <v>320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150</v>
      </c>
      <c r="N16" s="16">
        <f>'[3]09'!O18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406</v>
      </c>
      <c r="AT16" s="8">
        <v>30.93</v>
      </c>
      <c r="AU16" s="8">
        <v>30.93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30.93</v>
      </c>
      <c r="BM16" s="8">
        <f t="shared" si="22"/>
        <v>30.93</v>
      </c>
      <c r="BN16" s="8">
        <f t="shared" si="23"/>
        <v>32</v>
      </c>
      <c r="BO16" s="8">
        <f t="shared" si="24"/>
        <v>32</v>
      </c>
      <c r="BP16" s="139">
        <f t="shared" si="25"/>
        <v>-1.0700000000000003</v>
      </c>
      <c r="BQ16" s="139">
        <f t="shared" si="26"/>
        <v>-1.0700000000000003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980</v>
      </c>
      <c r="G17" s="16">
        <f>'[3]09'!G19</f>
        <v>0</v>
      </c>
      <c r="H17" s="17">
        <f t="shared" si="27"/>
        <v>1300</v>
      </c>
      <c r="I17" s="15">
        <f>'[3]09'!J19</f>
        <v>320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150</v>
      </c>
      <c r="N17" s="16">
        <f>'[3]09'!O19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406</v>
      </c>
      <c r="AT17" s="8">
        <v>30.93</v>
      </c>
      <c r="AU17" s="8">
        <v>30.93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30.93</v>
      </c>
      <c r="BM17" s="8">
        <f t="shared" si="22"/>
        <v>30.93</v>
      </c>
      <c r="BN17" s="8">
        <f t="shared" si="23"/>
        <v>32</v>
      </c>
      <c r="BO17" s="8">
        <f t="shared" si="24"/>
        <v>32</v>
      </c>
      <c r="BP17" s="139">
        <f t="shared" si="25"/>
        <v>-1.0700000000000003</v>
      </c>
      <c r="BQ17" s="139">
        <f t="shared" si="26"/>
        <v>-1.0700000000000003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980</v>
      </c>
      <c r="G18" s="16">
        <f>'[3]09'!G20</f>
        <v>0</v>
      </c>
      <c r="H18" s="17">
        <f t="shared" si="27"/>
        <v>1300</v>
      </c>
      <c r="I18" s="15">
        <f>'[3]09'!J20</f>
        <v>320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150</v>
      </c>
      <c r="N18" s="16">
        <f>'[3]09'!O20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406</v>
      </c>
      <c r="AT18" s="8">
        <v>30.93</v>
      </c>
      <c r="AU18" s="8">
        <v>30.93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30.93</v>
      </c>
      <c r="BM18" s="8">
        <f t="shared" si="22"/>
        <v>30.93</v>
      </c>
      <c r="BN18" s="8">
        <f t="shared" si="23"/>
        <v>32</v>
      </c>
      <c r="BO18" s="8">
        <f t="shared" si="24"/>
        <v>32</v>
      </c>
      <c r="BP18" s="139">
        <f t="shared" si="25"/>
        <v>-1.0700000000000003</v>
      </c>
      <c r="BQ18" s="139">
        <f t="shared" si="26"/>
        <v>-1.0700000000000003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980</v>
      </c>
      <c r="G19" s="16">
        <f>'[3]09'!G21</f>
        <v>0</v>
      </c>
      <c r="H19" s="17">
        <f t="shared" si="27"/>
        <v>1300</v>
      </c>
      <c r="I19" s="15">
        <f>'[3]09'!J21</f>
        <v>320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150</v>
      </c>
      <c r="N19" s="16">
        <f>'[3]09'!O21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406</v>
      </c>
      <c r="AT19" s="8">
        <v>30.93</v>
      </c>
      <c r="AU19" s="8">
        <v>30.93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30.93</v>
      </c>
      <c r="BM19" s="8">
        <f t="shared" si="22"/>
        <v>30.93</v>
      </c>
      <c r="BN19" s="8">
        <f t="shared" si="23"/>
        <v>32</v>
      </c>
      <c r="BO19" s="8">
        <f t="shared" si="24"/>
        <v>32</v>
      </c>
      <c r="BP19" s="139">
        <f t="shared" si="25"/>
        <v>-1.0700000000000003</v>
      </c>
      <c r="BQ19" s="139">
        <f t="shared" si="26"/>
        <v>-1.0700000000000003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980</v>
      </c>
      <c r="G20" s="16">
        <f>'[3]09'!G22</f>
        <v>0</v>
      </c>
      <c r="H20" s="17">
        <f t="shared" si="27"/>
        <v>1300</v>
      </c>
      <c r="I20" s="15">
        <f>'[3]09'!J22</f>
        <v>320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150</v>
      </c>
      <c r="N20" s="16">
        <f>'[3]09'!O22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406</v>
      </c>
      <c r="AT20" s="8">
        <v>30.93</v>
      </c>
      <c r="AU20" s="8">
        <v>30.93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30.93</v>
      </c>
      <c r="BM20" s="8">
        <f t="shared" si="22"/>
        <v>30.93</v>
      </c>
      <c r="BN20" s="8">
        <f t="shared" si="23"/>
        <v>32</v>
      </c>
      <c r="BO20" s="8">
        <f t="shared" si="24"/>
        <v>32</v>
      </c>
      <c r="BP20" s="139">
        <f t="shared" si="25"/>
        <v>-1.0700000000000003</v>
      </c>
      <c r="BQ20" s="139">
        <f t="shared" si="26"/>
        <v>-1.0700000000000003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980</v>
      </c>
      <c r="G21" s="16">
        <f>'[3]09'!G23</f>
        <v>0</v>
      </c>
      <c r="H21" s="17">
        <f t="shared" si="27"/>
        <v>1300</v>
      </c>
      <c r="I21" s="15">
        <f>'[3]09'!J23</f>
        <v>320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150</v>
      </c>
      <c r="N21" s="16">
        <f>'[3]09'!O23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406</v>
      </c>
      <c r="AT21" s="8">
        <v>30.93</v>
      </c>
      <c r="AU21" s="8">
        <v>30.93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30.93</v>
      </c>
      <c r="BM21" s="8">
        <f t="shared" si="22"/>
        <v>30.93</v>
      </c>
      <c r="BN21" s="8">
        <f t="shared" si="23"/>
        <v>32</v>
      </c>
      <c r="BO21" s="8">
        <f t="shared" si="24"/>
        <v>32</v>
      </c>
      <c r="BP21" s="139">
        <f t="shared" si="25"/>
        <v>-1.0700000000000003</v>
      </c>
      <c r="BQ21" s="139">
        <f t="shared" si="26"/>
        <v>-1.0700000000000003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980</v>
      </c>
      <c r="G22" s="16">
        <f>'[3]09'!G24</f>
        <v>0</v>
      </c>
      <c r="H22" s="17">
        <f t="shared" si="27"/>
        <v>1300</v>
      </c>
      <c r="I22" s="15">
        <f>'[3]09'!J24</f>
        <v>320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150</v>
      </c>
      <c r="N22" s="16">
        <f>'[3]09'!O24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406</v>
      </c>
      <c r="AT22" s="8">
        <v>30.93</v>
      </c>
      <c r="AU22" s="8">
        <v>30.93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30.93</v>
      </c>
      <c r="BM22" s="8">
        <f t="shared" si="22"/>
        <v>30.93</v>
      </c>
      <c r="BN22" s="8">
        <f t="shared" si="23"/>
        <v>32</v>
      </c>
      <c r="BO22" s="8">
        <f t="shared" si="24"/>
        <v>32</v>
      </c>
      <c r="BP22" s="139">
        <f t="shared" si="25"/>
        <v>-1.0700000000000003</v>
      </c>
      <c r="BQ22" s="139">
        <f t="shared" si="26"/>
        <v>-1.0700000000000003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980</v>
      </c>
      <c r="G23" s="16">
        <f>'[3]09'!G25</f>
        <v>0</v>
      </c>
      <c r="H23" s="17">
        <f t="shared" si="27"/>
        <v>1300</v>
      </c>
      <c r="I23" s="15">
        <f>'[3]09'!J25</f>
        <v>320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150</v>
      </c>
      <c r="N23" s="16">
        <f>'[3]09'!O25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406</v>
      </c>
      <c r="AT23" s="8">
        <v>30.93</v>
      </c>
      <c r="AU23" s="8">
        <v>30.93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30.93</v>
      </c>
      <c r="BM23" s="8">
        <f t="shared" si="22"/>
        <v>30.93</v>
      </c>
      <c r="BN23" s="8">
        <f t="shared" si="23"/>
        <v>32</v>
      </c>
      <c r="BO23" s="8">
        <f t="shared" si="24"/>
        <v>32</v>
      </c>
      <c r="BP23" s="139">
        <f t="shared" si="25"/>
        <v>-1.0700000000000003</v>
      </c>
      <c r="BQ23" s="139">
        <f t="shared" si="26"/>
        <v>-1.0700000000000003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980</v>
      </c>
      <c r="G24" s="16">
        <f>'[3]09'!G26</f>
        <v>0</v>
      </c>
      <c r="H24" s="17">
        <f t="shared" si="27"/>
        <v>1300</v>
      </c>
      <c r="I24" s="15">
        <f>'[3]09'!J26</f>
        <v>320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150</v>
      </c>
      <c r="N24" s="16">
        <f>'[3]09'!O26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406</v>
      </c>
      <c r="AT24" s="8">
        <v>30.93</v>
      </c>
      <c r="AU24" s="8">
        <v>30.93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30.93</v>
      </c>
      <c r="BM24" s="8">
        <f t="shared" si="22"/>
        <v>30.93</v>
      </c>
      <c r="BN24" s="8">
        <f t="shared" si="23"/>
        <v>32</v>
      </c>
      <c r="BO24" s="8">
        <f t="shared" si="24"/>
        <v>32</v>
      </c>
      <c r="BP24" s="139">
        <f t="shared" si="25"/>
        <v>-1.0700000000000003</v>
      </c>
      <c r="BQ24" s="139">
        <f t="shared" si="26"/>
        <v>-1.0700000000000003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980</v>
      </c>
      <c r="G25" s="16">
        <f>'[3]09'!G27</f>
        <v>0</v>
      </c>
      <c r="H25" s="17">
        <f t="shared" si="27"/>
        <v>1300</v>
      </c>
      <c r="I25" s="15">
        <f>'[3]09'!J27</f>
        <v>320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190</v>
      </c>
      <c r="N25" s="16">
        <f>'[3]09'!O27</f>
        <v>0</v>
      </c>
      <c r="O25" s="17">
        <f t="shared" si="28"/>
        <v>510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190</v>
      </c>
      <c r="V25" s="16">
        <f t="shared" si="29"/>
        <v>0</v>
      </c>
      <c r="W25" s="17">
        <f t="shared" si="30"/>
        <v>510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190</v>
      </c>
      <c r="AQ25" s="8">
        <f t="shared" si="31"/>
        <v>0</v>
      </c>
      <c r="AR25" s="8">
        <f t="shared" si="18"/>
        <v>446</v>
      </c>
      <c r="AT25" s="8">
        <v>30.93</v>
      </c>
      <c r="AU25" s="8">
        <v>30.93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30.93</v>
      </c>
      <c r="BM25" s="8">
        <f t="shared" si="22"/>
        <v>30.93</v>
      </c>
      <c r="BN25" s="8">
        <f t="shared" si="23"/>
        <v>32</v>
      </c>
      <c r="BO25" s="8">
        <f t="shared" si="24"/>
        <v>32</v>
      </c>
      <c r="BP25" s="139">
        <f t="shared" si="25"/>
        <v>-1.0700000000000003</v>
      </c>
      <c r="BQ25" s="139">
        <f t="shared" si="26"/>
        <v>-1.0700000000000003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980</v>
      </c>
      <c r="G26" s="16">
        <f>'[3]09'!G28</f>
        <v>0</v>
      </c>
      <c r="H26" s="17">
        <f t="shared" si="27"/>
        <v>1300</v>
      </c>
      <c r="I26" s="15">
        <f>'[3]09'!J28</f>
        <v>320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190</v>
      </c>
      <c r="N26" s="16">
        <f>'[3]09'!O28</f>
        <v>0</v>
      </c>
      <c r="O26" s="17">
        <f t="shared" si="28"/>
        <v>510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190</v>
      </c>
      <c r="V26" s="16">
        <f t="shared" si="29"/>
        <v>0</v>
      </c>
      <c r="W26" s="17">
        <f t="shared" si="30"/>
        <v>510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190</v>
      </c>
      <c r="AQ26" s="8">
        <f t="shared" si="31"/>
        <v>0</v>
      </c>
      <c r="AR26" s="8">
        <f t="shared" si="18"/>
        <v>446</v>
      </c>
      <c r="AT26" s="8">
        <v>30.93</v>
      </c>
      <c r="AU26" s="8">
        <v>30.93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30.93</v>
      </c>
      <c r="BM26" s="8">
        <f t="shared" si="22"/>
        <v>30.93</v>
      </c>
      <c r="BN26" s="8">
        <f t="shared" si="23"/>
        <v>32</v>
      </c>
      <c r="BO26" s="8">
        <f t="shared" si="24"/>
        <v>32</v>
      </c>
      <c r="BP26" s="139">
        <f t="shared" si="25"/>
        <v>-1.0700000000000003</v>
      </c>
      <c r="BQ26" s="139">
        <f t="shared" si="26"/>
        <v>-1.0700000000000003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980</v>
      </c>
      <c r="G27" s="16">
        <f>'[3]09'!G29</f>
        <v>0</v>
      </c>
      <c r="H27" s="17">
        <f t="shared" si="27"/>
        <v>1300</v>
      </c>
      <c r="I27" s="15">
        <f>'[3]09'!J29</f>
        <v>320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190</v>
      </c>
      <c r="N27" s="16">
        <f>'[3]09'!O29</f>
        <v>0</v>
      </c>
      <c r="O27" s="17">
        <f t="shared" si="28"/>
        <v>510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190</v>
      </c>
      <c r="V27" s="16">
        <f t="shared" si="29"/>
        <v>0</v>
      </c>
      <c r="W27" s="17">
        <f t="shared" si="30"/>
        <v>510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190</v>
      </c>
      <c r="AQ27" s="8">
        <f t="shared" si="31"/>
        <v>0</v>
      </c>
      <c r="AR27" s="8">
        <f t="shared" si="18"/>
        <v>446</v>
      </c>
      <c r="AT27" s="8">
        <v>30.93</v>
      </c>
      <c r="AU27" s="8">
        <v>30.93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30.93</v>
      </c>
      <c r="BM27" s="8">
        <f t="shared" si="22"/>
        <v>30.93</v>
      </c>
      <c r="BN27" s="8">
        <f t="shared" si="23"/>
        <v>32</v>
      </c>
      <c r="BO27" s="8">
        <f t="shared" si="24"/>
        <v>32</v>
      </c>
      <c r="BP27" s="139">
        <f t="shared" si="25"/>
        <v>-1.0700000000000003</v>
      </c>
      <c r="BQ27" s="139">
        <f t="shared" si="26"/>
        <v>-1.0700000000000003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980</v>
      </c>
      <c r="G28" s="16">
        <f>'[3]09'!G30</f>
        <v>0</v>
      </c>
      <c r="H28" s="17">
        <f t="shared" si="27"/>
        <v>1300</v>
      </c>
      <c r="I28" s="15">
        <f>'[3]09'!J30</f>
        <v>320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190</v>
      </c>
      <c r="N28" s="16">
        <f>'[3]09'!O30</f>
        <v>0</v>
      </c>
      <c r="O28" s="17">
        <f t="shared" si="28"/>
        <v>510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190</v>
      </c>
      <c r="V28" s="16">
        <f t="shared" si="29"/>
        <v>0</v>
      </c>
      <c r="W28" s="17">
        <f t="shared" si="30"/>
        <v>510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190</v>
      </c>
      <c r="AQ28" s="8">
        <f t="shared" si="31"/>
        <v>0</v>
      </c>
      <c r="AR28" s="8">
        <f t="shared" si="18"/>
        <v>446</v>
      </c>
      <c r="AT28" s="8">
        <v>30.93</v>
      </c>
      <c r="AU28" s="8">
        <v>30.93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30.93</v>
      </c>
      <c r="BM28" s="8">
        <f t="shared" si="22"/>
        <v>30.93</v>
      </c>
      <c r="BN28" s="8">
        <f t="shared" si="23"/>
        <v>32</v>
      </c>
      <c r="BO28" s="8">
        <f t="shared" si="24"/>
        <v>32</v>
      </c>
      <c r="BP28" s="139">
        <f t="shared" si="25"/>
        <v>-1.0700000000000003</v>
      </c>
      <c r="BQ28" s="139">
        <f t="shared" si="26"/>
        <v>-1.0700000000000003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980</v>
      </c>
      <c r="G29" s="16">
        <f>'[3]09'!G31</f>
        <v>0</v>
      </c>
      <c r="H29" s="17">
        <f t="shared" si="27"/>
        <v>1300</v>
      </c>
      <c r="I29" s="15">
        <f>'[3]09'!J31</f>
        <v>320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190</v>
      </c>
      <c r="N29" s="16">
        <f>'[3]09'!O31</f>
        <v>0</v>
      </c>
      <c r="O29" s="17">
        <f t="shared" si="28"/>
        <v>510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190</v>
      </c>
      <c r="V29" s="16">
        <f t="shared" si="29"/>
        <v>0</v>
      </c>
      <c r="W29" s="17">
        <f t="shared" si="30"/>
        <v>510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190</v>
      </c>
      <c r="AQ29" s="8">
        <f t="shared" si="31"/>
        <v>0</v>
      </c>
      <c r="AR29" s="8">
        <f t="shared" si="18"/>
        <v>446</v>
      </c>
      <c r="AT29" s="8">
        <v>30.93</v>
      </c>
      <c r="AU29" s="8">
        <v>30.93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30.93</v>
      </c>
      <c r="BM29" s="8">
        <f t="shared" si="22"/>
        <v>30.93</v>
      </c>
      <c r="BN29" s="8">
        <f t="shared" si="23"/>
        <v>32</v>
      </c>
      <c r="BO29" s="8">
        <f t="shared" si="24"/>
        <v>32</v>
      </c>
      <c r="BP29" s="139">
        <f t="shared" si="25"/>
        <v>-1.0700000000000003</v>
      </c>
      <c r="BQ29" s="139">
        <f t="shared" si="26"/>
        <v>-1.0700000000000003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980</v>
      </c>
      <c r="G30" s="16">
        <f>'[3]09'!G32</f>
        <v>0</v>
      </c>
      <c r="H30" s="17">
        <f t="shared" si="27"/>
        <v>1300</v>
      </c>
      <c r="I30" s="15">
        <f>'[3]09'!J32</f>
        <v>320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190</v>
      </c>
      <c r="N30" s="16">
        <f>'[3]09'!O32</f>
        <v>0</v>
      </c>
      <c r="O30" s="17">
        <f t="shared" si="28"/>
        <v>510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190</v>
      </c>
      <c r="V30" s="16">
        <f t="shared" si="29"/>
        <v>0</v>
      </c>
      <c r="W30" s="17">
        <f t="shared" si="30"/>
        <v>510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190</v>
      </c>
      <c r="AQ30" s="8">
        <f t="shared" si="31"/>
        <v>0</v>
      </c>
      <c r="AR30" s="8">
        <f t="shared" si="18"/>
        <v>446</v>
      </c>
      <c r="AT30" s="8">
        <v>30.93</v>
      </c>
      <c r="AU30" s="8">
        <v>30.93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30.93</v>
      </c>
      <c r="BM30" s="8">
        <f t="shared" si="22"/>
        <v>30.93</v>
      </c>
      <c r="BN30" s="8">
        <f t="shared" si="23"/>
        <v>32</v>
      </c>
      <c r="BO30" s="8">
        <f t="shared" si="24"/>
        <v>32</v>
      </c>
      <c r="BP30" s="139">
        <f t="shared" si="25"/>
        <v>-1.0700000000000003</v>
      </c>
      <c r="BQ30" s="139">
        <f t="shared" si="26"/>
        <v>-1.0700000000000003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980</v>
      </c>
      <c r="G31" s="16">
        <f>'[3]09'!G33</f>
        <v>0</v>
      </c>
      <c r="H31" s="17">
        <f t="shared" si="27"/>
        <v>1300</v>
      </c>
      <c r="I31" s="15">
        <f>'[3]09'!J33</f>
        <v>320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190</v>
      </c>
      <c r="N31" s="16">
        <f>'[3]09'!O33</f>
        <v>0</v>
      </c>
      <c r="O31" s="17">
        <f t="shared" si="28"/>
        <v>510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190</v>
      </c>
      <c r="V31" s="16">
        <f t="shared" si="29"/>
        <v>0</v>
      </c>
      <c r="W31" s="17">
        <f t="shared" si="30"/>
        <v>510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190</v>
      </c>
      <c r="AQ31" s="8">
        <f t="shared" si="31"/>
        <v>0</v>
      </c>
      <c r="AR31" s="8">
        <f t="shared" si="18"/>
        <v>446</v>
      </c>
      <c r="AT31" s="8">
        <v>30.93</v>
      </c>
      <c r="AU31" s="8">
        <v>30.93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30.93</v>
      </c>
      <c r="BM31" s="8">
        <f t="shared" si="22"/>
        <v>30.93</v>
      </c>
      <c r="BN31" s="8">
        <f t="shared" si="23"/>
        <v>32</v>
      </c>
      <c r="BO31" s="8">
        <f t="shared" si="24"/>
        <v>32</v>
      </c>
      <c r="BP31" s="139">
        <f t="shared" si="25"/>
        <v>-1.0700000000000003</v>
      </c>
      <c r="BQ31" s="139">
        <f t="shared" si="26"/>
        <v>-1.0700000000000003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980</v>
      </c>
      <c r="G32" s="16">
        <f>'[3]09'!G34</f>
        <v>0</v>
      </c>
      <c r="H32" s="17">
        <f t="shared" si="27"/>
        <v>1300</v>
      </c>
      <c r="I32" s="15">
        <f>'[3]09'!J34</f>
        <v>320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190</v>
      </c>
      <c r="N32" s="16">
        <f>'[3]09'!O34</f>
        <v>0</v>
      </c>
      <c r="O32" s="17">
        <f t="shared" si="28"/>
        <v>510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190</v>
      </c>
      <c r="V32" s="16">
        <f t="shared" si="29"/>
        <v>0</v>
      </c>
      <c r="W32" s="17">
        <f t="shared" si="30"/>
        <v>510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190</v>
      </c>
      <c r="AQ32" s="8">
        <f t="shared" si="31"/>
        <v>0</v>
      </c>
      <c r="AR32" s="8">
        <f t="shared" si="18"/>
        <v>446</v>
      </c>
      <c r="AT32" s="8">
        <v>30.93</v>
      </c>
      <c r="AU32" s="8">
        <v>30.93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30.93</v>
      </c>
      <c r="BM32" s="8">
        <f t="shared" si="22"/>
        <v>30.93</v>
      </c>
      <c r="BN32" s="8">
        <f t="shared" si="23"/>
        <v>32</v>
      </c>
      <c r="BO32" s="8">
        <f t="shared" si="24"/>
        <v>32</v>
      </c>
      <c r="BP32" s="139">
        <f t="shared" si="25"/>
        <v>-1.0700000000000003</v>
      </c>
      <c r="BQ32" s="139">
        <f t="shared" si="26"/>
        <v>-1.0700000000000003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980</v>
      </c>
      <c r="G33" s="16">
        <f>'[3]09'!G35</f>
        <v>0</v>
      </c>
      <c r="H33" s="17">
        <f t="shared" si="27"/>
        <v>1300</v>
      </c>
      <c r="I33" s="15">
        <f>'[3]09'!J35</f>
        <v>320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150</v>
      </c>
      <c r="N33" s="16">
        <f>'[3]09'!O35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406</v>
      </c>
      <c r="AT33" s="8">
        <v>30.93</v>
      </c>
      <c r="AU33" s="8">
        <v>30.93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30.93</v>
      </c>
      <c r="BM33" s="8">
        <f t="shared" si="22"/>
        <v>30.93</v>
      </c>
      <c r="BN33" s="8">
        <f t="shared" si="23"/>
        <v>32</v>
      </c>
      <c r="BO33" s="8">
        <f t="shared" si="24"/>
        <v>32</v>
      </c>
      <c r="BP33" s="139">
        <f t="shared" si="25"/>
        <v>-1.0700000000000003</v>
      </c>
      <c r="BQ33" s="139">
        <f t="shared" si="26"/>
        <v>-1.0700000000000003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980</v>
      </c>
      <c r="G34" s="16">
        <f>'[3]09'!G36</f>
        <v>0</v>
      </c>
      <c r="H34" s="17">
        <f t="shared" si="27"/>
        <v>1300</v>
      </c>
      <c r="I34" s="15">
        <f>'[3]09'!J36</f>
        <v>320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150</v>
      </c>
      <c r="N34" s="16">
        <f>'[3]09'!O36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406</v>
      </c>
      <c r="AT34" s="8">
        <v>30.93</v>
      </c>
      <c r="AU34" s="8">
        <v>30.93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30.93</v>
      </c>
      <c r="BM34" s="8">
        <f t="shared" si="22"/>
        <v>30.93</v>
      </c>
      <c r="BN34" s="8">
        <f t="shared" si="23"/>
        <v>32</v>
      </c>
      <c r="BO34" s="8">
        <f t="shared" si="24"/>
        <v>32</v>
      </c>
      <c r="BP34" s="139">
        <f t="shared" si="25"/>
        <v>-1.0700000000000003</v>
      </c>
      <c r="BQ34" s="139">
        <f t="shared" si="26"/>
        <v>-1.0700000000000003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980</v>
      </c>
      <c r="G35" s="16">
        <f>'[3]09'!G37</f>
        <v>0</v>
      </c>
      <c r="H35" s="17">
        <f t="shared" si="27"/>
        <v>1300</v>
      </c>
      <c r="I35" s="15">
        <f>'[3]09'!J37</f>
        <v>320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150</v>
      </c>
      <c r="N35" s="16">
        <f>'[3]09'!O37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406</v>
      </c>
      <c r="AT35" s="8">
        <v>30.93</v>
      </c>
      <c r="AU35" s="8">
        <v>30.93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30.93</v>
      </c>
      <c r="BM35" s="8">
        <f t="shared" si="22"/>
        <v>30.93</v>
      </c>
      <c r="BN35" s="8">
        <f t="shared" si="23"/>
        <v>32</v>
      </c>
      <c r="BO35" s="8">
        <f t="shared" si="24"/>
        <v>32</v>
      </c>
      <c r="BP35" s="139">
        <f t="shared" si="25"/>
        <v>-1.0700000000000003</v>
      </c>
      <c r="BQ35" s="139">
        <f t="shared" si="26"/>
        <v>-1.0700000000000003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980</v>
      </c>
      <c r="G36" s="16">
        <f>'[3]09'!G38</f>
        <v>0</v>
      </c>
      <c r="H36" s="17">
        <f t="shared" si="27"/>
        <v>1300</v>
      </c>
      <c r="I36" s="15">
        <f>'[3]09'!J38</f>
        <v>320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150</v>
      </c>
      <c r="N36" s="16">
        <f>'[3]09'!O38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406</v>
      </c>
      <c r="AT36" s="8">
        <v>30.93</v>
      </c>
      <c r="AU36" s="8">
        <v>30.93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30.93</v>
      </c>
      <c r="BM36" s="8">
        <f t="shared" si="22"/>
        <v>30.93</v>
      </c>
      <c r="BN36" s="8">
        <f t="shared" si="23"/>
        <v>32</v>
      </c>
      <c r="BO36" s="8">
        <f t="shared" si="24"/>
        <v>32</v>
      </c>
      <c r="BP36" s="139">
        <f t="shared" si="25"/>
        <v>-1.0700000000000003</v>
      </c>
      <c r="BQ36" s="139">
        <f t="shared" si="26"/>
        <v>-1.0700000000000003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980</v>
      </c>
      <c r="G37" s="16">
        <f>'[3]09'!G39</f>
        <v>0</v>
      </c>
      <c r="H37" s="17">
        <f t="shared" si="27"/>
        <v>1300</v>
      </c>
      <c r="I37" s="15">
        <f>'[3]09'!J39</f>
        <v>320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150</v>
      </c>
      <c r="N37" s="16">
        <f>'[3]09'!O39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406</v>
      </c>
      <c r="AT37" s="8">
        <v>30.93</v>
      </c>
      <c r="AU37" s="8">
        <v>30.93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30.93</v>
      </c>
      <c r="BM37" s="8">
        <f t="shared" si="22"/>
        <v>30.93</v>
      </c>
      <c r="BN37" s="8">
        <f t="shared" si="23"/>
        <v>32</v>
      </c>
      <c r="BO37" s="8">
        <f t="shared" si="24"/>
        <v>32</v>
      </c>
      <c r="BP37" s="139">
        <f t="shared" si="25"/>
        <v>-1.0700000000000003</v>
      </c>
      <c r="BQ37" s="139">
        <f t="shared" si="26"/>
        <v>-1.0700000000000003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980</v>
      </c>
      <c r="G38" s="16">
        <f>'[3]09'!G40</f>
        <v>0</v>
      </c>
      <c r="H38" s="17">
        <f t="shared" si="27"/>
        <v>1300</v>
      </c>
      <c r="I38" s="15">
        <f>'[3]09'!J40</f>
        <v>320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150</v>
      </c>
      <c r="N38" s="16">
        <f>'[3]09'!O40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406</v>
      </c>
      <c r="AT38" s="8">
        <v>30.93</v>
      </c>
      <c r="AU38" s="8">
        <v>30.93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30.93</v>
      </c>
      <c r="BM38" s="8">
        <f t="shared" si="22"/>
        <v>30.93</v>
      </c>
      <c r="BN38" s="8">
        <f t="shared" si="23"/>
        <v>32</v>
      </c>
      <c r="BO38" s="8">
        <f t="shared" si="24"/>
        <v>32</v>
      </c>
      <c r="BP38" s="139">
        <f t="shared" si="25"/>
        <v>-1.0700000000000003</v>
      </c>
      <c r="BQ38" s="139">
        <f t="shared" si="26"/>
        <v>-1.0700000000000003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980</v>
      </c>
      <c r="G39" s="16">
        <f>'[3]09'!G41</f>
        <v>0</v>
      </c>
      <c r="H39" s="17">
        <f t="shared" si="27"/>
        <v>1300</v>
      </c>
      <c r="I39" s="15">
        <f>'[3]09'!J41</f>
        <v>320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150</v>
      </c>
      <c r="N39" s="16">
        <f>'[3]09'!O41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406</v>
      </c>
      <c r="AT39" s="8">
        <v>30.93</v>
      </c>
      <c r="AU39" s="8">
        <v>30.93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30.93</v>
      </c>
      <c r="BM39" s="8">
        <f t="shared" si="22"/>
        <v>30.93</v>
      </c>
      <c r="BN39" s="8">
        <f t="shared" si="23"/>
        <v>32</v>
      </c>
      <c r="BO39" s="8">
        <f t="shared" si="24"/>
        <v>32</v>
      </c>
      <c r="BP39" s="139">
        <f t="shared" si="25"/>
        <v>-1.0700000000000003</v>
      </c>
      <c r="BQ39" s="139">
        <f t="shared" si="26"/>
        <v>-1.0700000000000003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980</v>
      </c>
      <c r="G40" s="16">
        <f>'[3]09'!G42</f>
        <v>0</v>
      </c>
      <c r="H40" s="17">
        <f t="shared" si="27"/>
        <v>1300</v>
      </c>
      <c r="I40" s="15">
        <f>'[3]09'!J42</f>
        <v>320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150</v>
      </c>
      <c r="N40" s="16">
        <f>'[3]09'!O42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406</v>
      </c>
      <c r="AT40" s="8">
        <v>30.93</v>
      </c>
      <c r="AU40" s="8">
        <v>30.93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30.93</v>
      </c>
      <c r="BM40" s="8">
        <f t="shared" si="22"/>
        <v>30.93</v>
      </c>
      <c r="BN40" s="8">
        <f t="shared" si="23"/>
        <v>32</v>
      </c>
      <c r="BO40" s="8">
        <f t="shared" si="24"/>
        <v>32</v>
      </c>
      <c r="BP40" s="139">
        <f t="shared" si="25"/>
        <v>-1.0700000000000003</v>
      </c>
      <c r="BQ40" s="139">
        <f t="shared" si="26"/>
        <v>-1.0700000000000003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980</v>
      </c>
      <c r="G41" s="16">
        <f>'[3]09'!G43</f>
        <v>0</v>
      </c>
      <c r="H41" s="17">
        <f t="shared" si="27"/>
        <v>1300</v>
      </c>
      <c r="I41" s="15">
        <f>'[3]09'!J43</f>
        <v>320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150</v>
      </c>
      <c r="N41" s="16">
        <f>'[3]09'!O43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406</v>
      </c>
      <c r="AT41" s="8">
        <v>30.93</v>
      </c>
      <c r="AU41" s="8">
        <v>30.93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30.93</v>
      </c>
      <c r="BM41" s="8">
        <f t="shared" si="22"/>
        <v>30.93</v>
      </c>
      <c r="BN41" s="8">
        <f t="shared" si="23"/>
        <v>32</v>
      </c>
      <c r="BO41" s="8">
        <f t="shared" si="24"/>
        <v>32</v>
      </c>
      <c r="BP41" s="139">
        <f t="shared" si="25"/>
        <v>-1.0700000000000003</v>
      </c>
      <c r="BQ41" s="139">
        <f t="shared" si="26"/>
        <v>-1.0700000000000003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980</v>
      </c>
      <c r="G42" s="16">
        <f>'[3]09'!G44</f>
        <v>0</v>
      </c>
      <c r="H42" s="17">
        <f t="shared" si="27"/>
        <v>1300</v>
      </c>
      <c r="I42" s="15">
        <f>'[3]09'!J44</f>
        <v>320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150</v>
      </c>
      <c r="N42" s="16">
        <f>'[3]09'!O44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406</v>
      </c>
      <c r="AT42" s="8">
        <v>30.93</v>
      </c>
      <c r="AU42" s="8">
        <v>30.93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30.93</v>
      </c>
      <c r="BM42" s="8">
        <f t="shared" si="22"/>
        <v>30.93</v>
      </c>
      <c r="BN42" s="8">
        <f t="shared" si="23"/>
        <v>32</v>
      </c>
      <c r="BO42" s="8">
        <f t="shared" si="24"/>
        <v>32</v>
      </c>
      <c r="BP42" s="139">
        <f t="shared" si="25"/>
        <v>-1.0700000000000003</v>
      </c>
      <c r="BQ42" s="139">
        <f t="shared" si="26"/>
        <v>-1.0700000000000003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960</v>
      </c>
      <c r="G43" s="16">
        <f>'[3]09'!G45</f>
        <v>0</v>
      </c>
      <c r="H43" s="17">
        <f t="shared" si="27"/>
        <v>1280</v>
      </c>
      <c r="I43" s="15">
        <f>'[3]09'!J45</f>
        <v>320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150</v>
      </c>
      <c r="N43" s="16">
        <f>'[3]09'!O45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406</v>
      </c>
      <c r="AT43" s="8">
        <v>30.93</v>
      </c>
      <c r="AU43" s="8">
        <v>30.93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30.93</v>
      </c>
      <c r="BM43" s="8">
        <f t="shared" si="22"/>
        <v>30.93</v>
      </c>
      <c r="BN43" s="8">
        <f t="shared" si="23"/>
        <v>32</v>
      </c>
      <c r="BO43" s="8">
        <f t="shared" si="24"/>
        <v>32</v>
      </c>
      <c r="BP43" s="139">
        <f t="shared" si="25"/>
        <v>-1.0700000000000003</v>
      </c>
      <c r="BQ43" s="139">
        <f t="shared" si="26"/>
        <v>-1.0700000000000003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960</v>
      </c>
      <c r="G44" s="16">
        <f>'[3]09'!G46</f>
        <v>0</v>
      </c>
      <c r="H44" s="17">
        <f t="shared" si="27"/>
        <v>1280</v>
      </c>
      <c r="I44" s="15">
        <f>'[3]09'!J46</f>
        <v>320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150</v>
      </c>
      <c r="N44" s="16">
        <f>'[3]09'!O46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406</v>
      </c>
      <c r="AT44" s="8">
        <v>30.93</v>
      </c>
      <c r="AU44" s="8">
        <v>30.93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30.93</v>
      </c>
      <c r="BM44" s="8">
        <f t="shared" si="22"/>
        <v>30.93</v>
      </c>
      <c r="BN44" s="8">
        <f t="shared" si="23"/>
        <v>32</v>
      </c>
      <c r="BO44" s="8">
        <f t="shared" si="24"/>
        <v>32</v>
      </c>
      <c r="BP44" s="139">
        <f t="shared" si="25"/>
        <v>-1.0700000000000003</v>
      </c>
      <c r="BQ44" s="139">
        <f t="shared" si="26"/>
        <v>-1.0700000000000003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960</v>
      </c>
      <c r="G45" s="16">
        <f>'[3]09'!G47</f>
        <v>0</v>
      </c>
      <c r="H45" s="17">
        <f t="shared" si="27"/>
        <v>1280</v>
      </c>
      <c r="I45" s="15">
        <f>'[3]09'!J47</f>
        <v>320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150</v>
      </c>
      <c r="N45" s="16">
        <f>'[3]09'!O47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406</v>
      </c>
      <c r="AT45" s="8">
        <v>30.93</v>
      </c>
      <c r="AU45" s="8">
        <v>30.93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30.93</v>
      </c>
      <c r="BM45" s="8">
        <f t="shared" si="22"/>
        <v>30.93</v>
      </c>
      <c r="BN45" s="8">
        <f t="shared" si="23"/>
        <v>32</v>
      </c>
      <c r="BO45" s="8">
        <f t="shared" si="24"/>
        <v>32</v>
      </c>
      <c r="BP45" s="139">
        <f t="shared" si="25"/>
        <v>-1.0700000000000003</v>
      </c>
      <c r="BQ45" s="139">
        <f t="shared" si="26"/>
        <v>-1.0700000000000003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960</v>
      </c>
      <c r="G46" s="16">
        <f>'[3]09'!G48</f>
        <v>0</v>
      </c>
      <c r="H46" s="17">
        <f t="shared" si="27"/>
        <v>1280</v>
      </c>
      <c r="I46" s="15">
        <f>'[3]09'!J48</f>
        <v>320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150</v>
      </c>
      <c r="N46" s="16">
        <f>'[3]09'!O48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406</v>
      </c>
      <c r="AT46" s="8">
        <v>30.93</v>
      </c>
      <c r="AU46" s="8">
        <v>30.93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30.93</v>
      </c>
      <c r="BM46" s="8">
        <f t="shared" si="22"/>
        <v>30.93</v>
      </c>
      <c r="BN46" s="8">
        <f t="shared" si="23"/>
        <v>32</v>
      </c>
      <c r="BO46" s="8">
        <f t="shared" si="24"/>
        <v>32</v>
      </c>
      <c r="BP46" s="139">
        <f t="shared" si="25"/>
        <v>-1.0700000000000003</v>
      </c>
      <c r="BQ46" s="139">
        <f t="shared" si="26"/>
        <v>-1.0700000000000003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960</v>
      </c>
      <c r="G47" s="16">
        <f>'[3]09'!G49</f>
        <v>0</v>
      </c>
      <c r="H47" s="17">
        <f t="shared" si="27"/>
        <v>1280</v>
      </c>
      <c r="I47" s="15">
        <f>'[3]09'!J49</f>
        <v>320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150</v>
      </c>
      <c r="N47" s="16">
        <f>'[3]09'!O49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406</v>
      </c>
      <c r="AT47" s="8">
        <v>30.93</v>
      </c>
      <c r="AU47" s="8">
        <v>30.93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30.93</v>
      </c>
      <c r="BM47" s="8">
        <f t="shared" si="22"/>
        <v>30.93</v>
      </c>
      <c r="BN47" s="8">
        <f t="shared" si="23"/>
        <v>32</v>
      </c>
      <c r="BO47" s="8">
        <f t="shared" si="24"/>
        <v>32</v>
      </c>
      <c r="BP47" s="139">
        <f t="shared" si="25"/>
        <v>-1.0700000000000003</v>
      </c>
      <c r="BQ47" s="139">
        <f t="shared" si="26"/>
        <v>-1.0700000000000003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960</v>
      </c>
      <c r="G48" s="16">
        <f>'[3]09'!G50</f>
        <v>0</v>
      </c>
      <c r="H48" s="17">
        <f t="shared" si="27"/>
        <v>1280</v>
      </c>
      <c r="I48" s="15">
        <f>'[3]09'!J50</f>
        <v>320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150</v>
      </c>
      <c r="N48" s="16">
        <f>'[3]09'!O50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406</v>
      </c>
      <c r="AT48" s="8">
        <v>30.93</v>
      </c>
      <c r="AU48" s="8">
        <v>30.93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30.93</v>
      </c>
      <c r="BM48" s="8">
        <f t="shared" si="22"/>
        <v>30.93</v>
      </c>
      <c r="BN48" s="8">
        <f t="shared" si="23"/>
        <v>32</v>
      </c>
      <c r="BO48" s="8">
        <f t="shared" si="24"/>
        <v>32</v>
      </c>
      <c r="BP48" s="139">
        <f t="shared" si="25"/>
        <v>-1.0700000000000003</v>
      </c>
      <c r="BQ48" s="139">
        <f t="shared" si="26"/>
        <v>-1.0700000000000003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960</v>
      </c>
      <c r="G49" s="16">
        <f>'[3]09'!G51</f>
        <v>0</v>
      </c>
      <c r="H49" s="17">
        <f t="shared" si="27"/>
        <v>1280</v>
      </c>
      <c r="I49" s="15">
        <f>'[3]09'!J51</f>
        <v>320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150</v>
      </c>
      <c r="N49" s="16">
        <f>'[3]09'!O51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406</v>
      </c>
      <c r="AT49" s="8">
        <v>30.93</v>
      </c>
      <c r="AU49" s="8">
        <v>30.93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30.93</v>
      </c>
      <c r="BM49" s="8">
        <f t="shared" si="22"/>
        <v>30.93</v>
      </c>
      <c r="BN49" s="8">
        <f t="shared" si="23"/>
        <v>32</v>
      </c>
      <c r="BO49" s="8">
        <f t="shared" si="24"/>
        <v>32</v>
      </c>
      <c r="BP49" s="139">
        <f t="shared" si="25"/>
        <v>-1.0700000000000003</v>
      </c>
      <c r="BQ49" s="139">
        <f t="shared" si="26"/>
        <v>-1.0700000000000003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960</v>
      </c>
      <c r="G50" s="16">
        <f>'[3]09'!G52</f>
        <v>0</v>
      </c>
      <c r="H50" s="17">
        <f t="shared" si="27"/>
        <v>1280</v>
      </c>
      <c r="I50" s="15">
        <f>'[3]09'!J52</f>
        <v>320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150</v>
      </c>
      <c r="N50" s="16">
        <f>'[3]09'!O52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406</v>
      </c>
      <c r="AT50" s="8">
        <v>30.93</v>
      </c>
      <c r="AU50" s="8">
        <v>30.93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30.93</v>
      </c>
      <c r="BM50" s="8">
        <f t="shared" si="22"/>
        <v>30.93</v>
      </c>
      <c r="BN50" s="8">
        <f t="shared" si="23"/>
        <v>32</v>
      </c>
      <c r="BO50" s="8">
        <f t="shared" si="24"/>
        <v>32</v>
      </c>
      <c r="BP50" s="139">
        <f t="shared" si="25"/>
        <v>-1.0700000000000003</v>
      </c>
      <c r="BQ50" s="139">
        <f t="shared" si="26"/>
        <v>-1.0700000000000003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960</v>
      </c>
      <c r="G51" s="16">
        <f>'[3]09'!G53</f>
        <v>0</v>
      </c>
      <c r="H51" s="17">
        <f t="shared" si="27"/>
        <v>1280</v>
      </c>
      <c r="I51" s="15">
        <f>'[3]09'!J53</f>
        <v>320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150</v>
      </c>
      <c r="N51" s="16">
        <f>'[3]09'!O53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406</v>
      </c>
      <c r="AT51" s="8">
        <v>30.93</v>
      </c>
      <c r="AU51" s="8">
        <v>30.93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30.93</v>
      </c>
      <c r="BM51" s="8">
        <f t="shared" si="22"/>
        <v>30.93</v>
      </c>
      <c r="BN51" s="8">
        <f t="shared" si="23"/>
        <v>32</v>
      </c>
      <c r="BO51" s="8">
        <f t="shared" si="24"/>
        <v>32</v>
      </c>
      <c r="BP51" s="139">
        <f t="shared" si="25"/>
        <v>-1.0700000000000003</v>
      </c>
      <c r="BQ51" s="139">
        <f t="shared" si="26"/>
        <v>-1.0700000000000003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960</v>
      </c>
      <c r="G52" s="16">
        <f>'[3]09'!G54</f>
        <v>0</v>
      </c>
      <c r="H52" s="17">
        <f t="shared" si="27"/>
        <v>1280</v>
      </c>
      <c r="I52" s="15">
        <f>'[3]09'!J54</f>
        <v>320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150</v>
      </c>
      <c r="N52" s="16">
        <f>'[3]09'!O54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406</v>
      </c>
      <c r="AT52" s="8">
        <v>30.93</v>
      </c>
      <c r="AU52" s="8">
        <v>30.93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30.93</v>
      </c>
      <c r="BM52" s="8">
        <f t="shared" si="22"/>
        <v>30.93</v>
      </c>
      <c r="BN52" s="8">
        <f t="shared" si="23"/>
        <v>32</v>
      </c>
      <c r="BO52" s="8">
        <f t="shared" si="24"/>
        <v>32</v>
      </c>
      <c r="BP52" s="139">
        <f t="shared" si="25"/>
        <v>-1.0700000000000003</v>
      </c>
      <c r="BQ52" s="139">
        <f t="shared" si="26"/>
        <v>-1.0700000000000003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960</v>
      </c>
      <c r="G53" s="16">
        <f>'[3]09'!G55</f>
        <v>0</v>
      </c>
      <c r="H53" s="17">
        <f t="shared" si="27"/>
        <v>1280</v>
      </c>
      <c r="I53" s="15">
        <f>'[3]09'!J55</f>
        <v>320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150</v>
      </c>
      <c r="N53" s="16">
        <f>'[3]09'!O55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406</v>
      </c>
      <c r="AT53" s="8">
        <v>30.93</v>
      </c>
      <c r="AU53" s="8">
        <v>30.93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32</v>
      </c>
      <c r="BL53" s="8">
        <f t="shared" si="21"/>
        <v>30.93</v>
      </c>
      <c r="BM53" s="8">
        <f t="shared" si="22"/>
        <v>30.93</v>
      </c>
      <c r="BN53" s="8">
        <f t="shared" si="23"/>
        <v>32</v>
      </c>
      <c r="BO53" s="8">
        <f t="shared" si="24"/>
        <v>32</v>
      </c>
      <c r="BP53" s="139">
        <f t="shared" si="25"/>
        <v>-1.0700000000000003</v>
      </c>
      <c r="BQ53" s="139">
        <f t="shared" si="26"/>
        <v>-1.0700000000000003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960</v>
      </c>
      <c r="G54" s="16">
        <f>'[3]09'!G56</f>
        <v>0</v>
      </c>
      <c r="H54" s="17">
        <f t="shared" si="27"/>
        <v>1280</v>
      </c>
      <c r="I54" s="15">
        <f>'[3]09'!J56</f>
        <v>320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150</v>
      </c>
      <c r="N54" s="16">
        <f>'[3]09'!O56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406</v>
      </c>
      <c r="AT54" s="8">
        <v>30.93</v>
      </c>
      <c r="AU54" s="8">
        <v>30.93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30.93</v>
      </c>
      <c r="BM54" s="8">
        <f t="shared" si="22"/>
        <v>30.93</v>
      </c>
      <c r="BN54" s="8">
        <f t="shared" si="23"/>
        <v>32</v>
      </c>
      <c r="BO54" s="8">
        <f t="shared" si="24"/>
        <v>32</v>
      </c>
      <c r="BP54" s="139">
        <f t="shared" si="25"/>
        <v>-1.0700000000000003</v>
      </c>
      <c r="BQ54" s="139">
        <f t="shared" si="26"/>
        <v>-1.0700000000000003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960</v>
      </c>
      <c r="G55" s="16">
        <f>'[3]09'!G57</f>
        <v>0</v>
      </c>
      <c r="H55" s="17">
        <f t="shared" si="27"/>
        <v>1280</v>
      </c>
      <c r="I55" s="15">
        <f>'[3]09'!J57</f>
        <v>320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150</v>
      </c>
      <c r="N55" s="16">
        <f>'[3]09'!O57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406</v>
      </c>
      <c r="AT55" s="8">
        <v>30.93</v>
      </c>
      <c r="AU55" s="8">
        <v>30.93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30.93</v>
      </c>
      <c r="BM55" s="8">
        <f t="shared" si="22"/>
        <v>30.93</v>
      </c>
      <c r="BN55" s="8">
        <f t="shared" si="23"/>
        <v>32</v>
      </c>
      <c r="BO55" s="8">
        <f t="shared" si="24"/>
        <v>32</v>
      </c>
      <c r="BP55" s="139">
        <f t="shared" si="25"/>
        <v>-1.0700000000000003</v>
      </c>
      <c r="BQ55" s="139">
        <f t="shared" si="26"/>
        <v>-1.0700000000000003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960</v>
      </c>
      <c r="G56" s="16">
        <f>'[3]09'!G58</f>
        <v>0</v>
      </c>
      <c r="H56" s="17">
        <f t="shared" si="27"/>
        <v>1280</v>
      </c>
      <c r="I56" s="15">
        <f>'[3]09'!J58</f>
        <v>320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150</v>
      </c>
      <c r="N56" s="16">
        <f>'[3]09'!O58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406</v>
      </c>
      <c r="AT56" s="8">
        <v>30.93</v>
      </c>
      <c r="AU56" s="8">
        <v>30.93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30.93</v>
      </c>
      <c r="BM56" s="8">
        <f t="shared" si="22"/>
        <v>30.93</v>
      </c>
      <c r="BN56" s="8">
        <f t="shared" si="23"/>
        <v>32</v>
      </c>
      <c r="BO56" s="8">
        <f t="shared" si="24"/>
        <v>32</v>
      </c>
      <c r="BP56" s="139">
        <f t="shared" si="25"/>
        <v>-1.0700000000000003</v>
      </c>
      <c r="BQ56" s="139">
        <f t="shared" si="26"/>
        <v>-1.0700000000000003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960</v>
      </c>
      <c r="G57" s="16">
        <f>'[3]09'!G59</f>
        <v>0</v>
      </c>
      <c r="H57" s="17">
        <f t="shared" si="27"/>
        <v>1280</v>
      </c>
      <c r="I57" s="15">
        <f>'[3]09'!J59</f>
        <v>320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150</v>
      </c>
      <c r="N57" s="16">
        <f>'[3]09'!O59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406</v>
      </c>
      <c r="AT57" s="8">
        <v>30.93</v>
      </c>
      <c r="AU57" s="8">
        <v>30.93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30.93</v>
      </c>
      <c r="BM57" s="8">
        <f t="shared" si="22"/>
        <v>30.93</v>
      </c>
      <c r="BN57" s="8">
        <f t="shared" si="23"/>
        <v>32</v>
      </c>
      <c r="BO57" s="8">
        <f t="shared" si="24"/>
        <v>32</v>
      </c>
      <c r="BP57" s="139">
        <f t="shared" si="25"/>
        <v>-1.0700000000000003</v>
      </c>
      <c r="BQ57" s="139">
        <f t="shared" si="26"/>
        <v>-1.0700000000000003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960</v>
      </c>
      <c r="G58" s="16">
        <f>'[3]09'!G60</f>
        <v>0</v>
      </c>
      <c r="H58" s="17">
        <f t="shared" si="27"/>
        <v>1280</v>
      </c>
      <c r="I58" s="15">
        <f>'[3]09'!J60</f>
        <v>320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150</v>
      </c>
      <c r="N58" s="16">
        <f>'[3]09'!O60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406</v>
      </c>
      <c r="AT58" s="8">
        <v>30.93</v>
      </c>
      <c r="AU58" s="8">
        <v>30.93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30.93</v>
      </c>
      <c r="BM58" s="8">
        <f t="shared" si="22"/>
        <v>30.93</v>
      </c>
      <c r="BN58" s="8">
        <f t="shared" si="23"/>
        <v>32</v>
      </c>
      <c r="BO58" s="8">
        <f t="shared" si="24"/>
        <v>32</v>
      </c>
      <c r="BP58" s="139">
        <f t="shared" si="25"/>
        <v>-1.0700000000000003</v>
      </c>
      <c r="BQ58" s="139">
        <f t="shared" si="26"/>
        <v>-1.0700000000000003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960</v>
      </c>
      <c r="G59" s="16">
        <f>'[3]09'!G61</f>
        <v>0</v>
      </c>
      <c r="H59" s="17">
        <f t="shared" si="27"/>
        <v>1280</v>
      </c>
      <c r="I59" s="15">
        <f>'[3]09'!J61</f>
        <v>320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150</v>
      </c>
      <c r="N59" s="16">
        <f>'[3]09'!O61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406</v>
      </c>
      <c r="AT59" s="8">
        <v>30.93</v>
      </c>
      <c r="AU59" s="8">
        <v>30.93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30.93</v>
      </c>
      <c r="BM59" s="8">
        <f t="shared" si="22"/>
        <v>30.93</v>
      </c>
      <c r="BN59" s="8">
        <f t="shared" si="23"/>
        <v>32</v>
      </c>
      <c r="BO59" s="8">
        <f t="shared" si="24"/>
        <v>32</v>
      </c>
      <c r="BP59" s="139">
        <f t="shared" si="25"/>
        <v>-1.0700000000000003</v>
      </c>
      <c r="BQ59" s="139">
        <f t="shared" si="26"/>
        <v>-1.0700000000000003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960</v>
      </c>
      <c r="G60" s="16">
        <f>'[3]09'!G62</f>
        <v>0</v>
      </c>
      <c r="H60" s="17">
        <f t="shared" si="27"/>
        <v>1280</v>
      </c>
      <c r="I60" s="15">
        <f>'[3]09'!J62</f>
        <v>320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150</v>
      </c>
      <c r="N60" s="16">
        <f>'[3]09'!O62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406</v>
      </c>
      <c r="AT60" s="8">
        <v>30.93</v>
      </c>
      <c r="AU60" s="8">
        <v>30.93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30.93</v>
      </c>
      <c r="BM60" s="8">
        <f t="shared" si="22"/>
        <v>30.93</v>
      </c>
      <c r="BN60" s="8">
        <f t="shared" si="23"/>
        <v>32</v>
      </c>
      <c r="BO60" s="8">
        <f t="shared" si="24"/>
        <v>32</v>
      </c>
      <c r="BP60" s="139">
        <f t="shared" si="25"/>
        <v>-1.0700000000000003</v>
      </c>
      <c r="BQ60" s="139">
        <f t="shared" si="26"/>
        <v>-1.0700000000000003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960</v>
      </c>
      <c r="G61" s="16">
        <f>'[3]09'!G63</f>
        <v>0</v>
      </c>
      <c r="H61" s="17">
        <f t="shared" si="27"/>
        <v>1280</v>
      </c>
      <c r="I61" s="15">
        <f>'[3]09'!J63</f>
        <v>320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150</v>
      </c>
      <c r="N61" s="16">
        <f>'[3]09'!O63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406</v>
      </c>
      <c r="AT61" s="8">
        <v>30.93</v>
      </c>
      <c r="AU61" s="8">
        <v>30.93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30.93</v>
      </c>
      <c r="BM61" s="8">
        <f t="shared" si="22"/>
        <v>30.93</v>
      </c>
      <c r="BN61" s="8">
        <f t="shared" si="23"/>
        <v>32</v>
      </c>
      <c r="BO61" s="8">
        <f t="shared" si="24"/>
        <v>32</v>
      </c>
      <c r="BP61" s="139">
        <f t="shared" si="25"/>
        <v>-1.0700000000000003</v>
      </c>
      <c r="BQ61" s="139">
        <f t="shared" si="26"/>
        <v>-1.0700000000000003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960</v>
      </c>
      <c r="G62" s="16">
        <f>'[3]09'!G64</f>
        <v>0</v>
      </c>
      <c r="H62" s="17">
        <f t="shared" si="27"/>
        <v>1280</v>
      </c>
      <c r="I62" s="15">
        <f>'[3]09'!J64</f>
        <v>320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150</v>
      </c>
      <c r="N62" s="16">
        <f>'[3]09'!O64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406</v>
      </c>
      <c r="AT62" s="8">
        <v>30.93</v>
      </c>
      <c r="AU62" s="8">
        <v>30.93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30.93</v>
      </c>
      <c r="BM62" s="8">
        <f t="shared" si="22"/>
        <v>30.93</v>
      </c>
      <c r="BN62" s="8">
        <f t="shared" si="23"/>
        <v>32</v>
      </c>
      <c r="BO62" s="8">
        <f t="shared" si="24"/>
        <v>32</v>
      </c>
      <c r="BP62" s="139">
        <f t="shared" si="25"/>
        <v>-1.0700000000000003</v>
      </c>
      <c r="BQ62" s="139">
        <f t="shared" si="26"/>
        <v>-1.0700000000000003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960</v>
      </c>
      <c r="G63" s="16">
        <f>'[3]09'!G65</f>
        <v>0</v>
      </c>
      <c r="H63" s="17">
        <f t="shared" si="27"/>
        <v>1280</v>
      </c>
      <c r="I63" s="15">
        <f>'[3]09'!J65</f>
        <v>320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150</v>
      </c>
      <c r="N63" s="16">
        <f>'[3]09'!O65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406</v>
      </c>
      <c r="AT63" s="8">
        <v>30.93</v>
      </c>
      <c r="AU63" s="8">
        <v>30.93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30.93</v>
      </c>
      <c r="BM63" s="8">
        <f t="shared" si="22"/>
        <v>30.93</v>
      </c>
      <c r="BN63" s="8">
        <f t="shared" si="23"/>
        <v>32</v>
      </c>
      <c r="BO63" s="8">
        <f t="shared" si="24"/>
        <v>32</v>
      </c>
      <c r="BP63" s="139">
        <f t="shared" si="25"/>
        <v>-1.0700000000000003</v>
      </c>
      <c r="BQ63" s="139">
        <f t="shared" si="26"/>
        <v>-1.0700000000000003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960</v>
      </c>
      <c r="G64" s="16">
        <f>'[3]09'!G66</f>
        <v>0</v>
      </c>
      <c r="H64" s="17">
        <f t="shared" si="27"/>
        <v>1280</v>
      </c>
      <c r="I64" s="15">
        <f>'[3]09'!J66</f>
        <v>320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150</v>
      </c>
      <c r="N64" s="16">
        <f>'[3]09'!O66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406</v>
      </c>
      <c r="AT64" s="8">
        <v>30.93</v>
      </c>
      <c r="AU64" s="8">
        <v>30.93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30.93</v>
      </c>
      <c r="BM64" s="8">
        <f t="shared" si="22"/>
        <v>30.93</v>
      </c>
      <c r="BN64" s="8">
        <f t="shared" si="23"/>
        <v>32</v>
      </c>
      <c r="BO64" s="8">
        <f t="shared" si="24"/>
        <v>32</v>
      </c>
      <c r="BP64" s="139">
        <f t="shared" si="25"/>
        <v>-1.0700000000000003</v>
      </c>
      <c r="BQ64" s="139">
        <f t="shared" si="26"/>
        <v>-1.0700000000000003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960</v>
      </c>
      <c r="G65" s="16">
        <f>'[3]09'!G67</f>
        <v>0</v>
      </c>
      <c r="H65" s="17">
        <f t="shared" si="27"/>
        <v>1280</v>
      </c>
      <c r="I65" s="15">
        <f>'[3]09'!J67</f>
        <v>320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150</v>
      </c>
      <c r="N65" s="16">
        <f>'[3]09'!O67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406</v>
      </c>
      <c r="AT65" s="8">
        <v>30.93</v>
      </c>
      <c r="AU65" s="8">
        <v>30.93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30.93</v>
      </c>
      <c r="BM65" s="8">
        <f t="shared" si="22"/>
        <v>30.93</v>
      </c>
      <c r="BN65" s="8">
        <f t="shared" si="23"/>
        <v>32</v>
      </c>
      <c r="BO65" s="8">
        <f t="shared" si="24"/>
        <v>32</v>
      </c>
      <c r="BP65" s="139">
        <f t="shared" si="25"/>
        <v>-1.0700000000000003</v>
      </c>
      <c r="BQ65" s="139">
        <f t="shared" si="26"/>
        <v>-1.0700000000000003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960</v>
      </c>
      <c r="G66" s="16">
        <f>'[3]09'!G68</f>
        <v>0</v>
      </c>
      <c r="H66" s="17">
        <f t="shared" si="27"/>
        <v>1280</v>
      </c>
      <c r="I66" s="15">
        <f>'[3]09'!J68</f>
        <v>320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150</v>
      </c>
      <c r="N66" s="16">
        <f>'[3]09'!O68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406</v>
      </c>
      <c r="AT66" s="8">
        <v>30.93</v>
      </c>
      <c r="AU66" s="8">
        <v>30.93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30.93</v>
      </c>
      <c r="BM66" s="8">
        <f t="shared" si="22"/>
        <v>30.93</v>
      </c>
      <c r="BN66" s="8">
        <f t="shared" si="23"/>
        <v>32</v>
      </c>
      <c r="BO66" s="8">
        <f t="shared" si="24"/>
        <v>32</v>
      </c>
      <c r="BP66" s="139">
        <f t="shared" si="25"/>
        <v>-1.0700000000000003</v>
      </c>
      <c r="BQ66" s="139">
        <f t="shared" si="26"/>
        <v>-1.0700000000000003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960</v>
      </c>
      <c r="G67" s="16">
        <f>'[3]09'!G69</f>
        <v>0</v>
      </c>
      <c r="H67" s="17">
        <f t="shared" si="27"/>
        <v>1280</v>
      </c>
      <c r="I67" s="15">
        <f>'[3]09'!J69</f>
        <v>320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150</v>
      </c>
      <c r="N67" s="16">
        <f>'[3]09'!O69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406</v>
      </c>
      <c r="AT67" s="8">
        <v>30.93</v>
      </c>
      <c r="AU67" s="8">
        <v>30.93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30.93</v>
      </c>
      <c r="BM67" s="8">
        <f t="shared" si="22"/>
        <v>30.93</v>
      </c>
      <c r="BN67" s="8">
        <f t="shared" si="23"/>
        <v>32</v>
      </c>
      <c r="BO67" s="8">
        <f t="shared" si="24"/>
        <v>32</v>
      </c>
      <c r="BP67" s="139">
        <f t="shared" si="25"/>
        <v>-1.0700000000000003</v>
      </c>
      <c r="BQ67" s="139">
        <f t="shared" si="26"/>
        <v>-1.0700000000000003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960</v>
      </c>
      <c r="G68" s="16">
        <f>'[3]09'!G70</f>
        <v>0</v>
      </c>
      <c r="H68" s="17">
        <f t="shared" si="27"/>
        <v>1280</v>
      </c>
      <c r="I68" s="15">
        <f>'[3]09'!J70</f>
        <v>320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150</v>
      </c>
      <c r="N68" s="16">
        <f>'[3]09'!O70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406</v>
      </c>
      <c r="AT68" s="8">
        <v>30.93</v>
      </c>
      <c r="AU68" s="8">
        <v>30.93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30.93</v>
      </c>
      <c r="BM68" s="8">
        <f t="shared" ref="BM68:BM98" si="54">AU68</f>
        <v>30.93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-1.0700000000000003</v>
      </c>
      <c r="BQ68" s="139">
        <f t="shared" ref="BQ68:BQ98" si="58">BM68-BO68</f>
        <v>-1.0700000000000003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960</v>
      </c>
      <c r="G69" s="16">
        <f>'[3]09'!G71</f>
        <v>0</v>
      </c>
      <c r="H69" s="17">
        <f t="shared" ref="H69:H98" si="59">SUM(B69:G69)</f>
        <v>1280</v>
      </c>
      <c r="I69" s="15">
        <f>'[3]09'!J71</f>
        <v>320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150</v>
      </c>
      <c r="N69" s="16">
        <f>'[3]09'!O71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406</v>
      </c>
      <c r="AT69" s="8">
        <v>30.93</v>
      </c>
      <c r="AU69" s="8">
        <v>30.93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30.93</v>
      </c>
      <c r="BM69" s="8">
        <f t="shared" si="54"/>
        <v>30.93</v>
      </c>
      <c r="BN69" s="8">
        <f t="shared" si="55"/>
        <v>32</v>
      </c>
      <c r="BO69" s="8">
        <f t="shared" si="56"/>
        <v>32</v>
      </c>
      <c r="BP69" s="139">
        <f t="shared" si="57"/>
        <v>-1.0700000000000003</v>
      </c>
      <c r="BQ69" s="139">
        <f t="shared" si="58"/>
        <v>-1.0700000000000003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960</v>
      </c>
      <c r="G70" s="16">
        <f>'[3]09'!G72</f>
        <v>0</v>
      </c>
      <c r="H70" s="17">
        <f t="shared" si="59"/>
        <v>1280</v>
      </c>
      <c r="I70" s="15">
        <f>'[3]09'!J72</f>
        <v>320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150</v>
      </c>
      <c r="N70" s="16">
        <f>'[3]09'!O72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406</v>
      </c>
      <c r="AT70" s="8">
        <v>30.93</v>
      </c>
      <c r="AU70" s="8">
        <v>30.93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30.93</v>
      </c>
      <c r="BM70" s="8">
        <f t="shared" si="54"/>
        <v>30.93</v>
      </c>
      <c r="BN70" s="8">
        <f t="shared" si="55"/>
        <v>32</v>
      </c>
      <c r="BO70" s="8">
        <f t="shared" si="56"/>
        <v>32</v>
      </c>
      <c r="BP70" s="139">
        <f t="shared" si="57"/>
        <v>-1.0700000000000003</v>
      </c>
      <c r="BQ70" s="139">
        <f t="shared" si="58"/>
        <v>-1.0700000000000003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960</v>
      </c>
      <c r="G71" s="16">
        <f>'[3]09'!G73</f>
        <v>0</v>
      </c>
      <c r="H71" s="17">
        <f t="shared" si="59"/>
        <v>1280</v>
      </c>
      <c r="I71" s="15">
        <f>'[3]09'!J73</f>
        <v>320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150</v>
      </c>
      <c r="N71" s="16">
        <f>'[3]09'!O73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406</v>
      </c>
      <c r="AT71" s="8">
        <v>30.93</v>
      </c>
      <c r="AU71" s="8">
        <v>30.93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30.93</v>
      </c>
      <c r="BM71" s="8">
        <f t="shared" si="54"/>
        <v>30.93</v>
      </c>
      <c r="BN71" s="8">
        <f t="shared" si="55"/>
        <v>32</v>
      </c>
      <c r="BO71" s="8">
        <f t="shared" si="56"/>
        <v>32</v>
      </c>
      <c r="BP71" s="139">
        <f t="shared" si="57"/>
        <v>-1.0700000000000003</v>
      </c>
      <c r="BQ71" s="139">
        <f t="shared" si="58"/>
        <v>-1.0700000000000003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960</v>
      </c>
      <c r="G72" s="16">
        <f>'[3]09'!G74</f>
        <v>0</v>
      </c>
      <c r="H72" s="17">
        <f t="shared" si="59"/>
        <v>1280</v>
      </c>
      <c r="I72" s="15">
        <f>'[3]09'!J74</f>
        <v>320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150</v>
      </c>
      <c r="N72" s="16">
        <f>'[3]09'!O74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406</v>
      </c>
      <c r="AT72" s="8">
        <v>30.93</v>
      </c>
      <c r="AU72" s="8">
        <v>30.93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30.93</v>
      </c>
      <c r="BM72" s="8">
        <f t="shared" si="54"/>
        <v>30.93</v>
      </c>
      <c r="BN72" s="8">
        <f t="shared" si="55"/>
        <v>32</v>
      </c>
      <c r="BO72" s="8">
        <f t="shared" si="56"/>
        <v>32</v>
      </c>
      <c r="BP72" s="139">
        <f t="shared" si="57"/>
        <v>-1.0700000000000003</v>
      </c>
      <c r="BQ72" s="139">
        <f t="shared" si="58"/>
        <v>-1.0700000000000003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960</v>
      </c>
      <c r="G73" s="16">
        <f>'[3]09'!G75</f>
        <v>0</v>
      </c>
      <c r="H73" s="17">
        <f t="shared" si="59"/>
        <v>1280</v>
      </c>
      <c r="I73" s="15">
        <f>'[3]09'!J75</f>
        <v>320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150</v>
      </c>
      <c r="N73" s="16">
        <f>'[3]09'!O75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406</v>
      </c>
      <c r="AT73" s="8">
        <v>30.93</v>
      </c>
      <c r="AU73" s="8">
        <v>30.93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30.93</v>
      </c>
      <c r="BM73" s="8">
        <f t="shared" si="54"/>
        <v>30.93</v>
      </c>
      <c r="BN73" s="8">
        <f t="shared" si="55"/>
        <v>32</v>
      </c>
      <c r="BO73" s="8">
        <f t="shared" si="56"/>
        <v>32</v>
      </c>
      <c r="BP73" s="139">
        <f t="shared" si="57"/>
        <v>-1.0700000000000003</v>
      </c>
      <c r="BQ73" s="139">
        <f t="shared" si="58"/>
        <v>-1.0700000000000003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960</v>
      </c>
      <c r="G74" s="16">
        <f>'[3]09'!G76</f>
        <v>0</v>
      </c>
      <c r="H74" s="17">
        <f t="shared" si="59"/>
        <v>1280</v>
      </c>
      <c r="I74" s="15">
        <f>'[3]09'!J76</f>
        <v>320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150</v>
      </c>
      <c r="N74" s="16">
        <f>'[3]09'!O76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406</v>
      </c>
      <c r="AT74" s="8">
        <v>30.93</v>
      </c>
      <c r="AU74" s="8">
        <v>30.93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30.93</v>
      </c>
      <c r="BM74" s="8">
        <f t="shared" si="54"/>
        <v>30.93</v>
      </c>
      <c r="BN74" s="8">
        <f t="shared" si="55"/>
        <v>32</v>
      </c>
      <c r="BO74" s="8">
        <f t="shared" si="56"/>
        <v>32</v>
      </c>
      <c r="BP74" s="139">
        <f t="shared" si="57"/>
        <v>-1.0700000000000003</v>
      </c>
      <c r="BQ74" s="139">
        <f t="shared" si="58"/>
        <v>-1.0700000000000003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980</v>
      </c>
      <c r="G75" s="16">
        <f>'[3]09'!G77</f>
        <v>0</v>
      </c>
      <c r="H75" s="17">
        <f t="shared" si="59"/>
        <v>1300</v>
      </c>
      <c r="I75" s="15">
        <f>'[3]09'!J77</f>
        <v>320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150</v>
      </c>
      <c r="N75" s="16">
        <f>'[3]09'!O77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406</v>
      </c>
      <c r="AT75" s="8">
        <v>30.93</v>
      </c>
      <c r="AU75" s="8">
        <v>30.93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30.93</v>
      </c>
      <c r="BM75" s="8">
        <f t="shared" si="54"/>
        <v>30.93</v>
      </c>
      <c r="BN75" s="8">
        <f t="shared" si="55"/>
        <v>32</v>
      </c>
      <c r="BO75" s="8">
        <f t="shared" si="56"/>
        <v>32</v>
      </c>
      <c r="BP75" s="139">
        <f t="shared" si="57"/>
        <v>-1.0700000000000003</v>
      </c>
      <c r="BQ75" s="139">
        <f t="shared" si="58"/>
        <v>-1.0700000000000003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980</v>
      </c>
      <c r="G76" s="16">
        <f>'[3]09'!G78</f>
        <v>0</v>
      </c>
      <c r="H76" s="17">
        <f t="shared" si="59"/>
        <v>1300</v>
      </c>
      <c r="I76" s="15">
        <f>'[3]09'!J78</f>
        <v>320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150</v>
      </c>
      <c r="N76" s="16">
        <f>'[3]09'!O78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406</v>
      </c>
      <c r="AT76" s="8">
        <v>30.93</v>
      </c>
      <c r="AU76" s="8">
        <v>30.93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30.93</v>
      </c>
      <c r="BM76" s="8">
        <f t="shared" si="54"/>
        <v>30.93</v>
      </c>
      <c r="BN76" s="8">
        <f t="shared" si="55"/>
        <v>32</v>
      </c>
      <c r="BO76" s="8">
        <f t="shared" si="56"/>
        <v>32</v>
      </c>
      <c r="BP76" s="139">
        <f t="shared" si="57"/>
        <v>-1.0700000000000003</v>
      </c>
      <c r="BQ76" s="139">
        <f t="shared" si="58"/>
        <v>-1.0700000000000003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980</v>
      </c>
      <c r="G77" s="16">
        <f>'[3]09'!G79</f>
        <v>0</v>
      </c>
      <c r="H77" s="17">
        <f t="shared" si="59"/>
        <v>1300</v>
      </c>
      <c r="I77" s="15">
        <f>'[3]09'!J79</f>
        <v>320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150</v>
      </c>
      <c r="N77" s="16">
        <f>'[3]09'!O79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406</v>
      </c>
      <c r="AT77" s="8">
        <v>30.93</v>
      </c>
      <c r="AU77" s="8">
        <v>30.93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30.93</v>
      </c>
      <c r="BM77" s="8">
        <f t="shared" si="54"/>
        <v>30.93</v>
      </c>
      <c r="BN77" s="8">
        <f t="shared" si="55"/>
        <v>32</v>
      </c>
      <c r="BO77" s="8">
        <f t="shared" si="56"/>
        <v>32</v>
      </c>
      <c r="BP77" s="139">
        <f t="shared" si="57"/>
        <v>-1.0700000000000003</v>
      </c>
      <c r="BQ77" s="139">
        <f t="shared" si="58"/>
        <v>-1.0700000000000003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980</v>
      </c>
      <c r="G78" s="16">
        <f>'[3]09'!G80</f>
        <v>0</v>
      </c>
      <c r="H78" s="17">
        <f t="shared" si="59"/>
        <v>1300</v>
      </c>
      <c r="I78" s="15">
        <f>'[3]09'!J80</f>
        <v>320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150</v>
      </c>
      <c r="N78" s="16">
        <f>'[3]09'!O80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406</v>
      </c>
      <c r="AT78" s="8">
        <v>30.93</v>
      </c>
      <c r="AU78" s="8">
        <v>30.93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30.93</v>
      </c>
      <c r="BM78" s="8">
        <f t="shared" si="54"/>
        <v>30.93</v>
      </c>
      <c r="BN78" s="8">
        <f t="shared" si="55"/>
        <v>32</v>
      </c>
      <c r="BO78" s="8">
        <f t="shared" si="56"/>
        <v>32</v>
      </c>
      <c r="BP78" s="139">
        <f t="shared" si="57"/>
        <v>-1.0700000000000003</v>
      </c>
      <c r="BQ78" s="139">
        <f t="shared" si="58"/>
        <v>-1.0700000000000003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980</v>
      </c>
      <c r="G79" s="16">
        <f>'[3]09'!G81</f>
        <v>0</v>
      </c>
      <c r="H79" s="17">
        <f t="shared" si="59"/>
        <v>1300</v>
      </c>
      <c r="I79" s="15">
        <f>'[3]09'!J81</f>
        <v>320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150</v>
      </c>
      <c r="N79" s="16">
        <f>'[3]09'!O81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406</v>
      </c>
      <c r="AT79" s="8">
        <v>30.93</v>
      </c>
      <c r="AU79" s="8">
        <v>30.93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30.93</v>
      </c>
      <c r="BM79" s="8">
        <f t="shared" si="54"/>
        <v>30.93</v>
      </c>
      <c r="BN79" s="8">
        <f t="shared" si="55"/>
        <v>32</v>
      </c>
      <c r="BO79" s="8">
        <f t="shared" si="56"/>
        <v>32</v>
      </c>
      <c r="BP79" s="139">
        <f t="shared" si="57"/>
        <v>-1.0700000000000003</v>
      </c>
      <c r="BQ79" s="139">
        <f t="shared" si="58"/>
        <v>-1.0700000000000003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980</v>
      </c>
      <c r="G80" s="16">
        <f>'[3]09'!G82</f>
        <v>0</v>
      </c>
      <c r="H80" s="17">
        <f t="shared" si="59"/>
        <v>1300</v>
      </c>
      <c r="I80" s="15">
        <f>'[3]09'!J82</f>
        <v>320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150</v>
      </c>
      <c r="N80" s="16">
        <f>'[3]09'!O82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406</v>
      </c>
      <c r="AT80" s="8">
        <v>30.93</v>
      </c>
      <c r="AU80" s="8">
        <v>30.93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30.93</v>
      </c>
      <c r="BM80" s="8">
        <f t="shared" si="54"/>
        <v>30.93</v>
      </c>
      <c r="BN80" s="8">
        <f t="shared" si="55"/>
        <v>32</v>
      </c>
      <c r="BO80" s="8">
        <f t="shared" si="56"/>
        <v>32</v>
      </c>
      <c r="BP80" s="139">
        <f t="shared" si="57"/>
        <v>-1.0700000000000003</v>
      </c>
      <c r="BQ80" s="139">
        <f t="shared" si="58"/>
        <v>-1.0700000000000003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980</v>
      </c>
      <c r="G81" s="16">
        <f>'[3]09'!G83</f>
        <v>0</v>
      </c>
      <c r="H81" s="17">
        <f t="shared" si="59"/>
        <v>1300</v>
      </c>
      <c r="I81" s="15">
        <f>'[3]09'!J83</f>
        <v>320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150</v>
      </c>
      <c r="N81" s="16">
        <f>'[3]09'!O83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406</v>
      </c>
      <c r="AT81" s="8">
        <v>30.93</v>
      </c>
      <c r="AU81" s="8">
        <v>30.93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30.93</v>
      </c>
      <c r="BM81" s="8">
        <f t="shared" si="54"/>
        <v>30.93</v>
      </c>
      <c r="BN81" s="8">
        <f t="shared" si="55"/>
        <v>32</v>
      </c>
      <c r="BO81" s="8">
        <f t="shared" si="56"/>
        <v>32</v>
      </c>
      <c r="BP81" s="139">
        <f t="shared" si="57"/>
        <v>-1.0700000000000003</v>
      </c>
      <c r="BQ81" s="139">
        <f t="shared" si="58"/>
        <v>-1.0700000000000003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980</v>
      </c>
      <c r="G82" s="16">
        <f>'[3]09'!G84</f>
        <v>0</v>
      </c>
      <c r="H82" s="17">
        <f t="shared" si="59"/>
        <v>1300</v>
      </c>
      <c r="I82" s="15">
        <f>'[3]09'!J84</f>
        <v>320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150</v>
      </c>
      <c r="N82" s="16">
        <f>'[3]09'!O84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406</v>
      </c>
      <c r="AT82" s="8">
        <v>30.93</v>
      </c>
      <c r="AU82" s="8">
        <v>30.93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30.93</v>
      </c>
      <c r="BM82" s="8">
        <f t="shared" si="54"/>
        <v>30.93</v>
      </c>
      <c r="BN82" s="8">
        <f t="shared" si="55"/>
        <v>32</v>
      </c>
      <c r="BO82" s="8">
        <f t="shared" si="56"/>
        <v>32</v>
      </c>
      <c r="BP82" s="139">
        <f t="shared" si="57"/>
        <v>-1.0700000000000003</v>
      </c>
      <c r="BQ82" s="139">
        <f t="shared" si="58"/>
        <v>-1.0700000000000003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980</v>
      </c>
      <c r="G83" s="16">
        <f>'[3]09'!G85</f>
        <v>0</v>
      </c>
      <c r="H83" s="17">
        <f t="shared" si="59"/>
        <v>1300</v>
      </c>
      <c r="I83" s="15">
        <f>'[3]09'!J85</f>
        <v>320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150</v>
      </c>
      <c r="N83" s="16">
        <f>'[3]09'!O85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406</v>
      </c>
      <c r="AT83" s="8">
        <v>30.93</v>
      </c>
      <c r="AU83" s="8">
        <v>30.93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30.93</v>
      </c>
      <c r="BM83" s="8">
        <f t="shared" si="54"/>
        <v>30.93</v>
      </c>
      <c r="BN83" s="8">
        <f t="shared" si="55"/>
        <v>32</v>
      </c>
      <c r="BO83" s="8">
        <f t="shared" si="56"/>
        <v>32</v>
      </c>
      <c r="BP83" s="139">
        <f t="shared" si="57"/>
        <v>-1.0700000000000003</v>
      </c>
      <c r="BQ83" s="139">
        <f t="shared" si="58"/>
        <v>-1.0700000000000003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980</v>
      </c>
      <c r="G84" s="16">
        <f>'[3]09'!G86</f>
        <v>0</v>
      </c>
      <c r="H84" s="17">
        <f t="shared" si="59"/>
        <v>1300</v>
      </c>
      <c r="I84" s="15">
        <f>'[3]09'!J86</f>
        <v>320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150</v>
      </c>
      <c r="N84" s="16">
        <f>'[3]09'!O86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406</v>
      </c>
      <c r="AT84" s="8">
        <v>30.93</v>
      </c>
      <c r="AU84" s="8">
        <v>30.93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30.93</v>
      </c>
      <c r="BM84" s="8">
        <f t="shared" si="54"/>
        <v>30.93</v>
      </c>
      <c r="BN84" s="8">
        <f t="shared" si="55"/>
        <v>32</v>
      </c>
      <c r="BO84" s="8">
        <f t="shared" si="56"/>
        <v>32</v>
      </c>
      <c r="BP84" s="139">
        <f t="shared" si="57"/>
        <v>-1.0700000000000003</v>
      </c>
      <c r="BQ84" s="139">
        <f t="shared" si="58"/>
        <v>-1.0700000000000003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980</v>
      </c>
      <c r="G85" s="16">
        <f>'[3]09'!G87</f>
        <v>0</v>
      </c>
      <c r="H85" s="17">
        <f t="shared" si="59"/>
        <v>1300</v>
      </c>
      <c r="I85" s="15">
        <f>'[3]09'!J87</f>
        <v>320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150</v>
      </c>
      <c r="N85" s="16">
        <f>'[3]09'!O87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406</v>
      </c>
      <c r="AT85" s="8">
        <v>30.93</v>
      </c>
      <c r="AU85" s="8">
        <v>30.93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30.93</v>
      </c>
      <c r="BM85" s="8">
        <f t="shared" si="54"/>
        <v>30.93</v>
      </c>
      <c r="BN85" s="8">
        <f t="shared" si="55"/>
        <v>32</v>
      </c>
      <c r="BO85" s="8">
        <f t="shared" si="56"/>
        <v>32</v>
      </c>
      <c r="BP85" s="139">
        <f t="shared" si="57"/>
        <v>-1.0700000000000003</v>
      </c>
      <c r="BQ85" s="139">
        <f t="shared" si="58"/>
        <v>-1.0700000000000003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980</v>
      </c>
      <c r="G86" s="16">
        <f>'[3]09'!G88</f>
        <v>0</v>
      </c>
      <c r="H86" s="17">
        <f t="shared" si="59"/>
        <v>1300</v>
      </c>
      <c r="I86" s="15">
        <f>'[3]09'!J88</f>
        <v>320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150</v>
      </c>
      <c r="N86" s="16">
        <f>'[3]09'!O88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406</v>
      </c>
      <c r="AT86" s="8">
        <v>30.93</v>
      </c>
      <c r="AU86" s="8">
        <v>30.93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30.93</v>
      </c>
      <c r="BM86" s="8">
        <f t="shared" si="54"/>
        <v>30.93</v>
      </c>
      <c r="BN86" s="8">
        <f t="shared" si="55"/>
        <v>32</v>
      </c>
      <c r="BO86" s="8">
        <f t="shared" si="56"/>
        <v>32</v>
      </c>
      <c r="BP86" s="139">
        <f t="shared" si="57"/>
        <v>-1.0700000000000003</v>
      </c>
      <c r="BQ86" s="139">
        <f t="shared" si="58"/>
        <v>-1.0700000000000003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980</v>
      </c>
      <c r="G87" s="16">
        <f>'[3]09'!G89</f>
        <v>0</v>
      </c>
      <c r="H87" s="17">
        <f t="shared" si="59"/>
        <v>1300</v>
      </c>
      <c r="I87" s="15">
        <f>'[3]09'!J89</f>
        <v>320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150</v>
      </c>
      <c r="N87" s="16">
        <f>'[3]09'!O89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406</v>
      </c>
      <c r="AT87" s="8">
        <v>30.93</v>
      </c>
      <c r="AU87" s="8">
        <v>30.93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30.93</v>
      </c>
      <c r="BM87" s="8">
        <f t="shared" si="54"/>
        <v>30.93</v>
      </c>
      <c r="BN87" s="8">
        <f t="shared" si="55"/>
        <v>32</v>
      </c>
      <c r="BO87" s="8">
        <f t="shared" si="56"/>
        <v>32</v>
      </c>
      <c r="BP87" s="139">
        <f t="shared" si="57"/>
        <v>-1.0700000000000003</v>
      </c>
      <c r="BQ87" s="139">
        <f t="shared" si="58"/>
        <v>-1.0700000000000003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980</v>
      </c>
      <c r="G88" s="16">
        <f>'[3]09'!G90</f>
        <v>0</v>
      </c>
      <c r="H88" s="17">
        <f t="shared" si="59"/>
        <v>1300</v>
      </c>
      <c r="I88" s="15">
        <f>'[3]09'!J90</f>
        <v>320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150</v>
      </c>
      <c r="N88" s="16">
        <f>'[3]09'!O90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406</v>
      </c>
      <c r="AT88" s="8">
        <v>30.93</v>
      </c>
      <c r="AU88" s="8">
        <v>30.93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30.93</v>
      </c>
      <c r="BM88" s="8">
        <f t="shared" si="54"/>
        <v>30.93</v>
      </c>
      <c r="BN88" s="8">
        <f t="shared" si="55"/>
        <v>32</v>
      </c>
      <c r="BO88" s="8">
        <f t="shared" si="56"/>
        <v>32</v>
      </c>
      <c r="BP88" s="139">
        <f t="shared" si="57"/>
        <v>-1.0700000000000003</v>
      </c>
      <c r="BQ88" s="139">
        <f t="shared" si="58"/>
        <v>-1.0700000000000003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980</v>
      </c>
      <c r="G89" s="16">
        <f>'[3]09'!G91</f>
        <v>0</v>
      </c>
      <c r="H89" s="17">
        <f t="shared" si="59"/>
        <v>1300</v>
      </c>
      <c r="I89" s="15">
        <f>'[3]09'!J91</f>
        <v>320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150</v>
      </c>
      <c r="N89" s="16">
        <f>'[3]09'!O91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406</v>
      </c>
      <c r="AT89" s="8">
        <v>30.93</v>
      </c>
      <c r="AU89" s="8">
        <v>30.93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30.93</v>
      </c>
      <c r="BM89" s="8">
        <f t="shared" si="54"/>
        <v>30.93</v>
      </c>
      <c r="BN89" s="8">
        <f t="shared" si="55"/>
        <v>32</v>
      </c>
      <c r="BO89" s="8">
        <f t="shared" si="56"/>
        <v>32</v>
      </c>
      <c r="BP89" s="139">
        <f t="shared" si="57"/>
        <v>-1.0700000000000003</v>
      </c>
      <c r="BQ89" s="139">
        <f t="shared" si="58"/>
        <v>-1.0700000000000003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980</v>
      </c>
      <c r="G90" s="16">
        <f>'[3]09'!G92</f>
        <v>0</v>
      </c>
      <c r="H90" s="17">
        <f t="shared" si="59"/>
        <v>1300</v>
      </c>
      <c r="I90" s="15">
        <f>'[3]09'!J92</f>
        <v>320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150</v>
      </c>
      <c r="N90" s="16">
        <f>'[3]09'!O92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406</v>
      </c>
      <c r="AT90" s="8">
        <v>30.93</v>
      </c>
      <c r="AU90" s="8">
        <v>30.93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30.93</v>
      </c>
      <c r="BM90" s="8">
        <f t="shared" si="54"/>
        <v>30.93</v>
      </c>
      <c r="BN90" s="8">
        <f t="shared" si="55"/>
        <v>32</v>
      </c>
      <c r="BO90" s="8">
        <f t="shared" si="56"/>
        <v>32</v>
      </c>
      <c r="BP90" s="139">
        <f t="shared" si="57"/>
        <v>-1.0700000000000003</v>
      </c>
      <c r="BQ90" s="139">
        <f t="shared" si="58"/>
        <v>-1.0700000000000003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980</v>
      </c>
      <c r="G91" s="16">
        <f>'[3]09'!G93</f>
        <v>0</v>
      </c>
      <c r="H91" s="17">
        <f t="shared" si="59"/>
        <v>1300</v>
      </c>
      <c r="I91" s="15">
        <f>'[3]09'!J93</f>
        <v>320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150</v>
      </c>
      <c r="N91" s="16">
        <f>'[3]09'!O93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406</v>
      </c>
      <c r="AT91" s="8">
        <v>30.93</v>
      </c>
      <c r="AU91" s="8">
        <v>30.93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30.93</v>
      </c>
      <c r="BM91" s="8">
        <f t="shared" si="54"/>
        <v>30.93</v>
      </c>
      <c r="BN91" s="8">
        <f t="shared" si="55"/>
        <v>32</v>
      </c>
      <c r="BO91" s="8">
        <f t="shared" si="56"/>
        <v>32</v>
      </c>
      <c r="BP91" s="139">
        <f t="shared" si="57"/>
        <v>-1.0700000000000003</v>
      </c>
      <c r="BQ91" s="139">
        <f t="shared" si="58"/>
        <v>-1.0700000000000003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980</v>
      </c>
      <c r="G92" s="16">
        <f>'[3]09'!G94</f>
        <v>0</v>
      </c>
      <c r="H92" s="17">
        <f t="shared" si="59"/>
        <v>1300</v>
      </c>
      <c r="I92" s="15">
        <f>'[3]09'!J94</f>
        <v>320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150</v>
      </c>
      <c r="N92" s="16">
        <f>'[3]09'!O94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406</v>
      </c>
      <c r="AT92" s="8">
        <v>30.93</v>
      </c>
      <c r="AU92" s="8">
        <v>30.93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30.93</v>
      </c>
      <c r="BM92" s="8">
        <f t="shared" si="54"/>
        <v>30.93</v>
      </c>
      <c r="BN92" s="8">
        <f t="shared" si="55"/>
        <v>32</v>
      </c>
      <c r="BO92" s="8">
        <f t="shared" si="56"/>
        <v>32</v>
      </c>
      <c r="BP92" s="139">
        <f t="shared" si="57"/>
        <v>-1.0700000000000003</v>
      </c>
      <c r="BQ92" s="139">
        <f t="shared" si="58"/>
        <v>-1.0700000000000003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980</v>
      </c>
      <c r="G93" s="16">
        <f>'[3]09'!G95</f>
        <v>0</v>
      </c>
      <c r="H93" s="17">
        <f t="shared" si="59"/>
        <v>1300</v>
      </c>
      <c r="I93" s="15">
        <f>'[3]09'!J95</f>
        <v>320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150</v>
      </c>
      <c r="N93" s="16">
        <f>'[3]09'!O95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406</v>
      </c>
      <c r="AT93" s="8">
        <v>30.93</v>
      </c>
      <c r="AU93" s="8">
        <v>30.93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30.93</v>
      </c>
      <c r="BM93" s="8">
        <f t="shared" si="54"/>
        <v>30.93</v>
      </c>
      <c r="BN93" s="8">
        <f t="shared" si="55"/>
        <v>32</v>
      </c>
      <c r="BO93" s="8">
        <f t="shared" si="56"/>
        <v>32</v>
      </c>
      <c r="BP93" s="139">
        <f t="shared" si="57"/>
        <v>-1.0700000000000003</v>
      </c>
      <c r="BQ93" s="139">
        <f t="shared" si="58"/>
        <v>-1.0700000000000003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980</v>
      </c>
      <c r="G94" s="16">
        <f>'[3]09'!G96</f>
        <v>0</v>
      </c>
      <c r="H94" s="17">
        <f t="shared" si="59"/>
        <v>1300</v>
      </c>
      <c r="I94" s="15">
        <f>'[3]09'!J96</f>
        <v>320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150</v>
      </c>
      <c r="N94" s="16">
        <f>'[3]09'!O96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406</v>
      </c>
      <c r="AT94" s="8">
        <v>30.93</v>
      </c>
      <c r="AU94" s="8">
        <v>30.93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30.93</v>
      </c>
      <c r="BM94" s="8">
        <f t="shared" si="54"/>
        <v>30.93</v>
      </c>
      <c r="BN94" s="8">
        <f t="shared" si="55"/>
        <v>32</v>
      </c>
      <c r="BO94" s="8">
        <f t="shared" si="56"/>
        <v>32</v>
      </c>
      <c r="BP94" s="139">
        <f t="shared" si="57"/>
        <v>-1.0700000000000003</v>
      </c>
      <c r="BQ94" s="139">
        <f t="shared" si="58"/>
        <v>-1.0700000000000003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980</v>
      </c>
      <c r="G95" s="16">
        <f>'[3]09'!G97</f>
        <v>0</v>
      </c>
      <c r="H95" s="17">
        <f t="shared" si="59"/>
        <v>1300</v>
      </c>
      <c r="I95" s="15">
        <f>'[3]09'!J97</f>
        <v>320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150</v>
      </c>
      <c r="N95" s="16">
        <f>'[3]09'!O97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406</v>
      </c>
      <c r="AT95" s="8">
        <v>30.93</v>
      </c>
      <c r="AU95" s="8">
        <v>30.93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30.93</v>
      </c>
      <c r="BM95" s="8">
        <f t="shared" si="54"/>
        <v>30.93</v>
      </c>
      <c r="BN95" s="8">
        <f t="shared" si="55"/>
        <v>32</v>
      </c>
      <c r="BO95" s="8">
        <f t="shared" si="56"/>
        <v>32</v>
      </c>
      <c r="BP95" s="139">
        <f t="shared" si="57"/>
        <v>-1.0700000000000003</v>
      </c>
      <c r="BQ95" s="139">
        <f t="shared" si="58"/>
        <v>-1.0700000000000003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980</v>
      </c>
      <c r="G96" s="16">
        <f>'[3]09'!G98</f>
        <v>0</v>
      </c>
      <c r="H96" s="17">
        <f t="shared" si="59"/>
        <v>1300</v>
      </c>
      <c r="I96" s="15">
        <f>'[3]09'!J98</f>
        <v>320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150</v>
      </c>
      <c r="N96" s="16">
        <f>'[3]09'!O98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406</v>
      </c>
      <c r="AT96" s="8">
        <v>30.93</v>
      </c>
      <c r="AU96" s="8">
        <v>30.93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30.93</v>
      </c>
      <c r="BM96" s="8">
        <f t="shared" si="54"/>
        <v>30.93</v>
      </c>
      <c r="BN96" s="8">
        <f t="shared" si="55"/>
        <v>32</v>
      </c>
      <c r="BO96" s="8">
        <f t="shared" si="56"/>
        <v>32</v>
      </c>
      <c r="BP96" s="139">
        <f t="shared" si="57"/>
        <v>-1.0700000000000003</v>
      </c>
      <c r="BQ96" s="139">
        <f t="shared" si="58"/>
        <v>-1.0700000000000003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980</v>
      </c>
      <c r="G97" s="16">
        <f>'[3]09'!G99</f>
        <v>0</v>
      </c>
      <c r="H97" s="17">
        <f t="shared" si="59"/>
        <v>1300</v>
      </c>
      <c r="I97" s="15">
        <f>'[3]09'!J99</f>
        <v>320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150</v>
      </c>
      <c r="N97" s="16">
        <f>'[3]09'!O99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406</v>
      </c>
      <c r="AT97" s="8">
        <v>30.93</v>
      </c>
      <c r="AU97" s="8">
        <v>30.93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30.93</v>
      </c>
      <c r="BM97" s="8">
        <f t="shared" si="54"/>
        <v>30.93</v>
      </c>
      <c r="BN97" s="8">
        <f t="shared" si="55"/>
        <v>32</v>
      </c>
      <c r="BO97" s="8">
        <f t="shared" si="56"/>
        <v>32</v>
      </c>
      <c r="BP97" s="139">
        <f t="shared" si="57"/>
        <v>-1.0700000000000003</v>
      </c>
      <c r="BQ97" s="139">
        <f t="shared" si="58"/>
        <v>-1.0700000000000003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980</v>
      </c>
      <c r="G98" s="16">
        <f>'[3]09'!G100</f>
        <v>0</v>
      </c>
      <c r="H98" s="17">
        <f t="shared" si="59"/>
        <v>1300</v>
      </c>
      <c r="I98" s="15">
        <f>'[3]09'!J100</f>
        <v>320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150</v>
      </c>
      <c r="N98" s="16">
        <f>'[3]09'!O100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406</v>
      </c>
      <c r="AT98" s="8">
        <v>30.93</v>
      </c>
      <c r="AU98" s="8">
        <v>30.93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30.93</v>
      </c>
      <c r="BM98" s="8">
        <f t="shared" si="54"/>
        <v>30.93</v>
      </c>
      <c r="BN98" s="8">
        <f t="shared" si="55"/>
        <v>32</v>
      </c>
      <c r="BO98" s="8">
        <f t="shared" si="56"/>
        <v>32</v>
      </c>
      <c r="BP98" s="139">
        <f t="shared" si="57"/>
        <v>-1.0700000000000003</v>
      </c>
      <c r="BQ98" s="139">
        <f t="shared" si="58"/>
        <v>-1.0700000000000003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3.68</v>
      </c>
      <c r="N99" s="15">
        <f t="shared" si="62"/>
        <v>0</v>
      </c>
      <c r="O99" s="15">
        <f t="shared" si="62"/>
        <v>11.36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3.68</v>
      </c>
      <c r="V99" s="15">
        <f t="shared" si="62"/>
        <v>0</v>
      </c>
      <c r="W99" s="15">
        <f t="shared" si="62"/>
        <v>11.36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0.76800000000000002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0.76800000000000002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3.68</v>
      </c>
      <c r="AQ99" s="15">
        <f t="shared" si="62"/>
        <v>0</v>
      </c>
      <c r="AR99" s="15">
        <f t="shared" si="62"/>
        <v>9.8239999999999998</v>
      </c>
      <c r="AS99" s="15">
        <f t="shared" si="62"/>
        <v>0</v>
      </c>
      <c r="AT99" s="15">
        <f t="shared" si="62"/>
        <v>0.74231999999999909</v>
      </c>
      <c r="AU99" s="15">
        <f t="shared" si="62"/>
        <v>0.74231999999999909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0.76800000000000002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0.76800000000000002</v>
      </c>
      <c r="BK99" s="15"/>
      <c r="BL99" s="15">
        <f t="shared" si="63"/>
        <v>0.74231999999999909</v>
      </c>
      <c r="BM99" s="15">
        <f t="shared" si="63"/>
        <v>0.74231999999999909</v>
      </c>
      <c r="BN99" s="15">
        <f t="shared" si="63"/>
        <v>0.76800000000000002</v>
      </c>
      <c r="BO99" s="15">
        <f t="shared" si="63"/>
        <v>0.76800000000000002</v>
      </c>
      <c r="BP99" s="15">
        <f t="shared" si="63"/>
        <v>-2.5679999999999942E-2</v>
      </c>
      <c r="BQ99" s="15">
        <f t="shared" si="63"/>
        <v>-2.5679999999999942E-2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45178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45178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75.56</v>
      </c>
      <c r="J3">
        <f>BYPL_EOD!AE3+BYPL_EOD!AF3</f>
        <v>42.59</v>
      </c>
      <c r="K3">
        <f>MES_EOD!AE3+MES_EOD!AF3</f>
        <v>16.190000000000001</v>
      </c>
      <c r="L3">
        <f>NDMC_EOD!AE3+NDMC_EOD!AF3</f>
        <v>79.58</v>
      </c>
      <c r="M3">
        <f>TPDDL_EOD!AE3+TPDDL_EOD!AF3</f>
        <v>51.09</v>
      </c>
      <c r="N3">
        <f t="shared" ref="N3:N66" si="0">SUM(I3:M3)</f>
        <v>265.01</v>
      </c>
      <c r="O3" s="112">
        <f t="shared" ref="O3:O66" si="1">G3-N3</f>
        <v>-9.9999999999909051E-3</v>
      </c>
      <c r="P3">
        <v>75.557148786838241</v>
      </c>
      <c r="Q3">
        <v>42.588392890834314</v>
      </c>
      <c r="R3">
        <v>16.189389079657374</v>
      </c>
      <c r="S3">
        <v>79.576997094449268</v>
      </c>
      <c r="T3">
        <v>51.088072148220824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75.56</v>
      </c>
      <c r="J4">
        <f>BYPL_EOD!AE4+BYPL_EOD!AF4</f>
        <v>42.59</v>
      </c>
      <c r="K4">
        <f>MES_EOD!AE4+MES_EOD!AF4</f>
        <v>16.190000000000001</v>
      </c>
      <c r="L4">
        <f>NDMC_EOD!AE4+NDMC_EOD!AF4</f>
        <v>79.58</v>
      </c>
      <c r="M4">
        <f>TPDDL_EOD!AE4+TPDDL_EOD!AF4</f>
        <v>51.09</v>
      </c>
      <c r="N4">
        <f t="shared" si="0"/>
        <v>265.01</v>
      </c>
      <c r="O4" s="112">
        <f t="shared" si="1"/>
        <v>-9.9999999999909051E-3</v>
      </c>
      <c r="P4">
        <v>75.557148786838241</v>
      </c>
      <c r="Q4">
        <v>42.588392890834314</v>
      </c>
      <c r="R4">
        <v>16.189389079657374</v>
      </c>
      <c r="S4">
        <v>79.576997094449268</v>
      </c>
      <c r="T4">
        <v>51.088072148220824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75.56</v>
      </c>
      <c r="J5">
        <f>BYPL_EOD!AE5+BYPL_EOD!AF5</f>
        <v>42.59</v>
      </c>
      <c r="K5">
        <f>MES_EOD!AE5+MES_EOD!AF5</f>
        <v>16.190000000000001</v>
      </c>
      <c r="L5">
        <f>NDMC_EOD!AE5+NDMC_EOD!AF5</f>
        <v>79.58</v>
      </c>
      <c r="M5">
        <f>TPDDL_EOD!AE5+TPDDL_EOD!AF5</f>
        <v>51.09</v>
      </c>
      <c r="N5">
        <f t="shared" si="0"/>
        <v>265.01</v>
      </c>
      <c r="O5" s="112">
        <f t="shared" si="1"/>
        <v>-9.9999999999909051E-3</v>
      </c>
      <c r="P5">
        <v>75.557148786838241</v>
      </c>
      <c r="Q5">
        <v>42.588392890834314</v>
      </c>
      <c r="R5">
        <v>16.189389079657374</v>
      </c>
      <c r="S5">
        <v>79.576997094449268</v>
      </c>
      <c r="T5">
        <v>51.088072148220824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75.56</v>
      </c>
      <c r="J6">
        <f>BYPL_EOD!AE6+BYPL_EOD!AF6</f>
        <v>42.59</v>
      </c>
      <c r="K6">
        <f>MES_EOD!AE6+MES_EOD!AF6</f>
        <v>16.190000000000001</v>
      </c>
      <c r="L6">
        <f>NDMC_EOD!AE6+NDMC_EOD!AF6</f>
        <v>79.58</v>
      </c>
      <c r="M6">
        <f>TPDDL_EOD!AE6+TPDDL_EOD!AF6</f>
        <v>51.09</v>
      </c>
      <c r="N6">
        <f t="shared" si="0"/>
        <v>265.01</v>
      </c>
      <c r="O6" s="112">
        <f t="shared" si="1"/>
        <v>-9.9999999999909051E-3</v>
      </c>
      <c r="P6">
        <v>75.557148786838241</v>
      </c>
      <c r="Q6">
        <v>42.588392890834314</v>
      </c>
      <c r="R6">
        <v>16.189389079657374</v>
      </c>
      <c r="S6">
        <v>79.576997094449268</v>
      </c>
      <c r="T6">
        <v>51.088072148220824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75.56</v>
      </c>
      <c r="J7">
        <f>BYPL_EOD!AE7+BYPL_EOD!AF7</f>
        <v>42.59</v>
      </c>
      <c r="K7">
        <f>MES_EOD!AE7+MES_EOD!AF7</f>
        <v>16.190000000000001</v>
      </c>
      <c r="L7">
        <f>NDMC_EOD!AE7+NDMC_EOD!AF7</f>
        <v>79.58</v>
      </c>
      <c r="M7">
        <f>TPDDL_EOD!AE7+TPDDL_EOD!AF7</f>
        <v>51.09</v>
      </c>
      <c r="N7">
        <f t="shared" si="0"/>
        <v>265.01</v>
      </c>
      <c r="O7" s="112">
        <f t="shared" si="1"/>
        <v>-9.9999999999909051E-3</v>
      </c>
      <c r="P7">
        <v>75.557148786838241</v>
      </c>
      <c r="Q7">
        <v>42.588392890834314</v>
      </c>
      <c r="R7">
        <v>16.189389079657374</v>
      </c>
      <c r="S7">
        <v>79.576997094449268</v>
      </c>
      <c r="T7">
        <v>51.088072148220824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75.56</v>
      </c>
      <c r="J8">
        <f>BYPL_EOD!AE8+BYPL_EOD!AF8</f>
        <v>42.59</v>
      </c>
      <c r="K8">
        <f>MES_EOD!AE8+MES_EOD!AF8</f>
        <v>16.190000000000001</v>
      </c>
      <c r="L8">
        <f>NDMC_EOD!AE8+NDMC_EOD!AF8</f>
        <v>79.58</v>
      </c>
      <c r="M8">
        <f>TPDDL_EOD!AE8+TPDDL_EOD!AF8</f>
        <v>51.09</v>
      </c>
      <c r="N8">
        <f t="shared" si="0"/>
        <v>265.01</v>
      </c>
      <c r="O8" s="112">
        <f t="shared" si="1"/>
        <v>-9.9999999999909051E-3</v>
      </c>
      <c r="P8">
        <v>75.557148786838241</v>
      </c>
      <c r="Q8">
        <v>42.588392890834314</v>
      </c>
      <c r="R8">
        <v>16.189389079657374</v>
      </c>
      <c r="S8">
        <v>79.576997094449268</v>
      </c>
      <c r="T8">
        <v>51.088072148220824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75.56</v>
      </c>
      <c r="J9">
        <f>BYPL_EOD!AE9+BYPL_EOD!AF9</f>
        <v>42.59</v>
      </c>
      <c r="K9">
        <f>MES_EOD!AE9+MES_EOD!AF9</f>
        <v>16.190000000000001</v>
      </c>
      <c r="L9">
        <f>NDMC_EOD!AE9+NDMC_EOD!AF9</f>
        <v>79.58</v>
      </c>
      <c r="M9">
        <f>TPDDL_EOD!AE9+TPDDL_EOD!AF9</f>
        <v>51.09</v>
      </c>
      <c r="N9">
        <f t="shared" si="0"/>
        <v>265.01</v>
      </c>
      <c r="O9" s="112">
        <f t="shared" si="1"/>
        <v>-9.9999999999909051E-3</v>
      </c>
      <c r="P9">
        <v>75.557148786838241</v>
      </c>
      <c r="Q9">
        <v>42.588392890834314</v>
      </c>
      <c r="R9">
        <v>16.189389079657374</v>
      </c>
      <c r="S9">
        <v>79.576997094449268</v>
      </c>
      <c r="T9">
        <v>51.088072148220824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75.56</v>
      </c>
      <c r="J10">
        <f>BYPL_EOD!AE10+BYPL_EOD!AF10</f>
        <v>42.59</v>
      </c>
      <c r="K10">
        <f>MES_EOD!AE10+MES_EOD!AF10</f>
        <v>16.190000000000001</v>
      </c>
      <c r="L10">
        <f>NDMC_EOD!AE10+NDMC_EOD!AF10</f>
        <v>79.58</v>
      </c>
      <c r="M10">
        <f>TPDDL_EOD!AE10+TPDDL_EOD!AF10</f>
        <v>51.09</v>
      </c>
      <c r="N10">
        <f t="shared" si="0"/>
        <v>265.01</v>
      </c>
      <c r="O10" s="112">
        <f t="shared" si="1"/>
        <v>-9.9999999999909051E-3</v>
      </c>
      <c r="P10">
        <v>75.557148786838241</v>
      </c>
      <c r="Q10">
        <v>42.588392890834314</v>
      </c>
      <c r="R10">
        <v>16.189389079657374</v>
      </c>
      <c r="S10">
        <v>79.576997094449268</v>
      </c>
      <c r="T10">
        <v>51.088072148220824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75.56</v>
      </c>
      <c r="J11">
        <f>BYPL_EOD!AE11+BYPL_EOD!AF11</f>
        <v>42.59</v>
      </c>
      <c r="K11">
        <f>MES_EOD!AE11+MES_EOD!AF11</f>
        <v>16.190000000000001</v>
      </c>
      <c r="L11">
        <f>NDMC_EOD!AE11+NDMC_EOD!AF11</f>
        <v>79.58</v>
      </c>
      <c r="M11">
        <f>TPDDL_EOD!AE11+TPDDL_EOD!AF11</f>
        <v>51.09</v>
      </c>
      <c r="N11">
        <f t="shared" si="0"/>
        <v>265.01</v>
      </c>
      <c r="O11" s="112">
        <f t="shared" si="1"/>
        <v>-9.9999999999909051E-3</v>
      </c>
      <c r="P11">
        <v>75.557148786838241</v>
      </c>
      <c r="Q11">
        <v>42.588392890834314</v>
      </c>
      <c r="R11">
        <v>16.189389079657374</v>
      </c>
      <c r="S11">
        <v>79.576997094449268</v>
      </c>
      <c r="T11">
        <v>51.088072148220824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75.56</v>
      </c>
      <c r="J12">
        <f>BYPL_EOD!AE12+BYPL_EOD!AF12</f>
        <v>42.59</v>
      </c>
      <c r="K12">
        <f>MES_EOD!AE12+MES_EOD!AF12</f>
        <v>16.190000000000001</v>
      </c>
      <c r="L12">
        <f>NDMC_EOD!AE12+NDMC_EOD!AF12</f>
        <v>79.58</v>
      </c>
      <c r="M12">
        <f>TPDDL_EOD!AE12+TPDDL_EOD!AF12</f>
        <v>51.09</v>
      </c>
      <c r="N12">
        <f t="shared" si="0"/>
        <v>265.01</v>
      </c>
      <c r="O12" s="112">
        <f t="shared" si="1"/>
        <v>-9.9999999999909051E-3</v>
      </c>
      <c r="P12">
        <v>75.557148786838241</v>
      </c>
      <c r="Q12">
        <v>42.588392890834314</v>
      </c>
      <c r="R12">
        <v>16.189389079657374</v>
      </c>
      <c r="S12">
        <v>79.576997094449268</v>
      </c>
      <c r="T12">
        <v>51.088072148220824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75.56</v>
      </c>
      <c r="J13">
        <f>BYPL_EOD!AE13+BYPL_EOD!AF13</f>
        <v>42.59</v>
      </c>
      <c r="K13">
        <f>MES_EOD!AE13+MES_EOD!AF13</f>
        <v>16.190000000000001</v>
      </c>
      <c r="L13">
        <f>NDMC_EOD!AE13+NDMC_EOD!AF13</f>
        <v>79.58</v>
      </c>
      <c r="M13">
        <f>TPDDL_EOD!AE13+TPDDL_EOD!AF13</f>
        <v>51.09</v>
      </c>
      <c r="N13">
        <f t="shared" si="0"/>
        <v>265.01</v>
      </c>
      <c r="O13" s="112">
        <f t="shared" si="1"/>
        <v>-9.9999999999909051E-3</v>
      </c>
      <c r="P13">
        <v>75.557148786838241</v>
      </c>
      <c r="Q13">
        <v>42.588392890834314</v>
      </c>
      <c r="R13">
        <v>16.189389079657374</v>
      </c>
      <c r="S13">
        <v>79.576997094449268</v>
      </c>
      <c r="T13">
        <v>51.088072148220824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75.56</v>
      </c>
      <c r="J14">
        <f>BYPL_EOD!AE14+BYPL_EOD!AF14</f>
        <v>42.59</v>
      </c>
      <c r="K14">
        <f>MES_EOD!AE14+MES_EOD!AF14</f>
        <v>16.190000000000001</v>
      </c>
      <c r="L14">
        <f>NDMC_EOD!AE14+NDMC_EOD!AF14</f>
        <v>79.58</v>
      </c>
      <c r="M14">
        <f>TPDDL_EOD!AE14+TPDDL_EOD!AF14</f>
        <v>51.09</v>
      </c>
      <c r="N14">
        <f t="shared" si="0"/>
        <v>265.01</v>
      </c>
      <c r="O14" s="112">
        <f t="shared" si="1"/>
        <v>-9.9999999999909051E-3</v>
      </c>
      <c r="P14">
        <v>75.557148786838241</v>
      </c>
      <c r="Q14">
        <v>42.588392890834314</v>
      </c>
      <c r="R14">
        <v>16.189389079657374</v>
      </c>
      <c r="S14">
        <v>79.576997094449268</v>
      </c>
      <c r="T14">
        <v>51.088072148220824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75.56</v>
      </c>
      <c r="J15">
        <f>BYPL_EOD!AE15+BYPL_EOD!AF15</f>
        <v>42.59</v>
      </c>
      <c r="K15">
        <f>MES_EOD!AE15+MES_EOD!AF15</f>
        <v>16.190000000000001</v>
      </c>
      <c r="L15">
        <f>NDMC_EOD!AE15+NDMC_EOD!AF15</f>
        <v>79.58</v>
      </c>
      <c r="M15">
        <f>TPDDL_EOD!AE15+TPDDL_EOD!AF15</f>
        <v>51.09</v>
      </c>
      <c r="N15">
        <f t="shared" si="0"/>
        <v>265.01</v>
      </c>
      <c r="O15" s="112">
        <f t="shared" si="1"/>
        <v>-9.9999999999909051E-3</v>
      </c>
      <c r="P15">
        <v>75.557148786838241</v>
      </c>
      <c r="Q15">
        <v>42.588392890834314</v>
      </c>
      <c r="R15">
        <v>16.189389079657374</v>
      </c>
      <c r="S15">
        <v>79.576997094449268</v>
      </c>
      <c r="T15">
        <v>51.088072148220824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75.56</v>
      </c>
      <c r="J16">
        <f>BYPL_EOD!AE16+BYPL_EOD!AF16</f>
        <v>42.59</v>
      </c>
      <c r="K16">
        <f>MES_EOD!AE16+MES_EOD!AF16</f>
        <v>16.190000000000001</v>
      </c>
      <c r="L16">
        <f>NDMC_EOD!AE16+NDMC_EOD!AF16</f>
        <v>79.58</v>
      </c>
      <c r="M16">
        <f>TPDDL_EOD!AE16+TPDDL_EOD!AF16</f>
        <v>51.09</v>
      </c>
      <c r="N16">
        <f t="shared" si="0"/>
        <v>265.01</v>
      </c>
      <c r="O16" s="112">
        <f t="shared" si="1"/>
        <v>-9.9999999999909051E-3</v>
      </c>
      <c r="P16">
        <v>75.557148786838241</v>
      </c>
      <c r="Q16">
        <v>42.588392890834314</v>
      </c>
      <c r="R16">
        <v>16.189389079657374</v>
      </c>
      <c r="S16">
        <v>79.576997094449268</v>
      </c>
      <c r="T16">
        <v>51.088072148220824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75.56</v>
      </c>
      <c r="J17">
        <f>BYPL_EOD!AE17+BYPL_EOD!AF17</f>
        <v>42.59</v>
      </c>
      <c r="K17">
        <f>MES_EOD!AE17+MES_EOD!AF17</f>
        <v>16.190000000000001</v>
      </c>
      <c r="L17">
        <f>NDMC_EOD!AE17+NDMC_EOD!AF17</f>
        <v>79.58</v>
      </c>
      <c r="M17">
        <f>TPDDL_EOD!AE17+TPDDL_EOD!AF17</f>
        <v>51.09</v>
      </c>
      <c r="N17">
        <f t="shared" si="0"/>
        <v>265.01</v>
      </c>
      <c r="O17" s="112">
        <f t="shared" si="1"/>
        <v>-9.9999999999909051E-3</v>
      </c>
      <c r="P17">
        <v>75.557148786838241</v>
      </c>
      <c r="Q17">
        <v>42.588392890834314</v>
      </c>
      <c r="R17">
        <v>16.189389079657374</v>
      </c>
      <c r="S17">
        <v>79.576997094449268</v>
      </c>
      <c r="T17">
        <v>51.088072148220824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75.56</v>
      </c>
      <c r="J18">
        <f>BYPL_EOD!AE18+BYPL_EOD!AF18</f>
        <v>42.59</v>
      </c>
      <c r="K18">
        <f>MES_EOD!AE18+MES_EOD!AF18</f>
        <v>16.190000000000001</v>
      </c>
      <c r="L18">
        <f>NDMC_EOD!AE18+NDMC_EOD!AF18</f>
        <v>79.58</v>
      </c>
      <c r="M18">
        <f>TPDDL_EOD!AE18+TPDDL_EOD!AF18</f>
        <v>51.09</v>
      </c>
      <c r="N18">
        <f t="shared" si="0"/>
        <v>265.01</v>
      </c>
      <c r="O18" s="112">
        <f t="shared" si="1"/>
        <v>-9.9999999999909051E-3</v>
      </c>
      <c r="P18">
        <v>75.557148786838241</v>
      </c>
      <c r="Q18">
        <v>42.588392890834314</v>
      </c>
      <c r="R18">
        <v>16.189389079657374</v>
      </c>
      <c r="S18">
        <v>79.576997094449268</v>
      </c>
      <c r="T18">
        <v>51.088072148220824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75.56</v>
      </c>
      <c r="J19">
        <f>BYPL_EOD!AE19+BYPL_EOD!AF19</f>
        <v>42.59</v>
      </c>
      <c r="K19">
        <f>MES_EOD!AE19+MES_EOD!AF19</f>
        <v>16.190000000000001</v>
      </c>
      <c r="L19">
        <f>NDMC_EOD!AE19+NDMC_EOD!AF19</f>
        <v>79.58</v>
      </c>
      <c r="M19">
        <f>TPDDL_EOD!AE19+TPDDL_EOD!AF19</f>
        <v>51.09</v>
      </c>
      <c r="N19">
        <f t="shared" si="0"/>
        <v>265.01</v>
      </c>
      <c r="O19" s="112">
        <f t="shared" si="1"/>
        <v>-9.9999999999909051E-3</v>
      </c>
      <c r="P19">
        <v>75.557148786838241</v>
      </c>
      <c r="Q19">
        <v>42.588392890834314</v>
      </c>
      <c r="R19">
        <v>16.189389079657374</v>
      </c>
      <c r="S19">
        <v>79.576997094449268</v>
      </c>
      <c r="T19">
        <v>51.088072148220824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75.56</v>
      </c>
      <c r="J20">
        <f>BYPL_EOD!AE20+BYPL_EOD!AF20</f>
        <v>42.59</v>
      </c>
      <c r="K20">
        <f>MES_EOD!AE20+MES_EOD!AF20</f>
        <v>16.190000000000001</v>
      </c>
      <c r="L20">
        <f>NDMC_EOD!AE20+NDMC_EOD!AF20</f>
        <v>79.58</v>
      </c>
      <c r="M20">
        <f>TPDDL_EOD!AE20+TPDDL_EOD!AF20</f>
        <v>51.09</v>
      </c>
      <c r="N20">
        <f t="shared" si="0"/>
        <v>265.01</v>
      </c>
      <c r="O20" s="112">
        <f t="shared" si="1"/>
        <v>-9.9999999999909051E-3</v>
      </c>
      <c r="P20">
        <v>75.557148786838241</v>
      </c>
      <c r="Q20">
        <v>42.588392890834314</v>
      </c>
      <c r="R20">
        <v>16.189389079657374</v>
      </c>
      <c r="S20">
        <v>79.576997094449268</v>
      </c>
      <c r="T20">
        <v>51.088072148220824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75.56</v>
      </c>
      <c r="J21">
        <f>BYPL_EOD!AE21+BYPL_EOD!AF21</f>
        <v>42.59</v>
      </c>
      <c r="K21">
        <f>MES_EOD!AE21+MES_EOD!AF21</f>
        <v>16.190000000000001</v>
      </c>
      <c r="L21">
        <f>NDMC_EOD!AE21+NDMC_EOD!AF21</f>
        <v>79.58</v>
      </c>
      <c r="M21">
        <f>TPDDL_EOD!AE21+TPDDL_EOD!AF21</f>
        <v>51.09</v>
      </c>
      <c r="N21">
        <f t="shared" si="0"/>
        <v>265.01</v>
      </c>
      <c r="O21" s="112">
        <f t="shared" si="1"/>
        <v>-9.9999999999909051E-3</v>
      </c>
      <c r="P21">
        <v>75.557148786838241</v>
      </c>
      <c r="Q21">
        <v>42.588392890834314</v>
      </c>
      <c r="R21">
        <v>16.189389079657374</v>
      </c>
      <c r="S21">
        <v>79.576997094449268</v>
      </c>
      <c r="T21">
        <v>51.088072148220824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75.56</v>
      </c>
      <c r="J22">
        <f>BYPL_EOD!AE22+BYPL_EOD!AF22</f>
        <v>42.59</v>
      </c>
      <c r="K22">
        <f>MES_EOD!AE22+MES_EOD!AF22</f>
        <v>16.190000000000001</v>
      </c>
      <c r="L22">
        <f>NDMC_EOD!AE22+NDMC_EOD!AF22</f>
        <v>79.58</v>
      </c>
      <c r="M22">
        <f>TPDDL_EOD!AE22+TPDDL_EOD!AF22</f>
        <v>51.09</v>
      </c>
      <c r="N22">
        <f t="shared" si="0"/>
        <v>265.01</v>
      </c>
      <c r="O22" s="112">
        <f t="shared" si="1"/>
        <v>-9.9999999999909051E-3</v>
      </c>
      <c r="P22">
        <v>75.557148786838241</v>
      </c>
      <c r="Q22">
        <v>42.588392890834314</v>
      </c>
      <c r="R22">
        <v>16.189389079657374</v>
      </c>
      <c r="S22">
        <v>79.576997094449268</v>
      </c>
      <c r="T22">
        <v>51.088072148220824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75.56</v>
      </c>
      <c r="J23">
        <f>BYPL_EOD!AE23+BYPL_EOD!AF23</f>
        <v>42.59</v>
      </c>
      <c r="K23">
        <f>MES_EOD!AE23+MES_EOD!AF23</f>
        <v>16.190000000000001</v>
      </c>
      <c r="L23">
        <f>NDMC_EOD!AE23+NDMC_EOD!AF23</f>
        <v>79.58</v>
      </c>
      <c r="M23">
        <f>TPDDL_EOD!AE23+TPDDL_EOD!AF23</f>
        <v>51.09</v>
      </c>
      <c r="N23">
        <f t="shared" si="0"/>
        <v>265.01</v>
      </c>
      <c r="O23" s="112">
        <f t="shared" si="1"/>
        <v>-9.9999999999909051E-3</v>
      </c>
      <c r="P23">
        <v>75.557148786838241</v>
      </c>
      <c r="Q23">
        <v>42.588392890834314</v>
      </c>
      <c r="R23">
        <v>16.189389079657374</v>
      </c>
      <c r="S23">
        <v>79.576997094449268</v>
      </c>
      <c r="T23">
        <v>51.088072148220824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75.56</v>
      </c>
      <c r="J24">
        <f>BYPL_EOD!AE24+BYPL_EOD!AF24</f>
        <v>42.59</v>
      </c>
      <c r="K24">
        <f>MES_EOD!AE24+MES_EOD!AF24</f>
        <v>16.190000000000001</v>
      </c>
      <c r="L24">
        <f>NDMC_EOD!AE24+NDMC_EOD!AF24</f>
        <v>79.58</v>
      </c>
      <c r="M24">
        <f>TPDDL_EOD!AE24+TPDDL_EOD!AF24</f>
        <v>51.09</v>
      </c>
      <c r="N24">
        <f t="shared" si="0"/>
        <v>265.01</v>
      </c>
      <c r="O24" s="112">
        <f t="shared" si="1"/>
        <v>-9.9999999999909051E-3</v>
      </c>
      <c r="P24">
        <v>75.557148786838241</v>
      </c>
      <c r="Q24">
        <v>42.588392890834314</v>
      </c>
      <c r="R24">
        <v>16.189389079657374</v>
      </c>
      <c r="S24">
        <v>79.576997094449268</v>
      </c>
      <c r="T24">
        <v>51.088072148220824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75.56</v>
      </c>
      <c r="J25">
        <f>BYPL_EOD!AE25+BYPL_EOD!AF25</f>
        <v>42.59</v>
      </c>
      <c r="K25">
        <f>MES_EOD!AE25+MES_EOD!AF25</f>
        <v>16.190000000000001</v>
      </c>
      <c r="L25">
        <f>NDMC_EOD!AE25+NDMC_EOD!AF25</f>
        <v>79.58</v>
      </c>
      <c r="M25">
        <f>TPDDL_EOD!AE25+TPDDL_EOD!AF25</f>
        <v>51.09</v>
      </c>
      <c r="N25">
        <f t="shared" si="0"/>
        <v>265.01</v>
      </c>
      <c r="O25" s="112">
        <f t="shared" si="1"/>
        <v>-9.9999999999909051E-3</v>
      </c>
      <c r="P25">
        <v>75.557148786838241</v>
      </c>
      <c r="Q25">
        <v>42.588392890834314</v>
      </c>
      <c r="R25">
        <v>16.189389079657374</v>
      </c>
      <c r="S25">
        <v>79.576997094449268</v>
      </c>
      <c r="T25">
        <v>51.088072148220824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75.56</v>
      </c>
      <c r="J26">
        <f>BYPL_EOD!AE26+BYPL_EOD!AF26</f>
        <v>42.59</v>
      </c>
      <c r="K26">
        <f>MES_EOD!AE26+MES_EOD!AF26</f>
        <v>16.190000000000001</v>
      </c>
      <c r="L26">
        <f>NDMC_EOD!AE26+NDMC_EOD!AF26</f>
        <v>79.58</v>
      </c>
      <c r="M26">
        <f>TPDDL_EOD!AE26+TPDDL_EOD!AF26</f>
        <v>51.09</v>
      </c>
      <c r="N26">
        <f t="shared" si="0"/>
        <v>265.01</v>
      </c>
      <c r="O26" s="112">
        <f t="shared" si="1"/>
        <v>-9.9999999999909051E-3</v>
      </c>
      <c r="P26">
        <v>75.557148786838241</v>
      </c>
      <c r="Q26">
        <v>42.588392890834314</v>
      </c>
      <c r="R26">
        <v>16.189389079657374</v>
      </c>
      <c r="S26">
        <v>79.576997094449268</v>
      </c>
      <c r="T26">
        <v>51.088072148220824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75.56</v>
      </c>
      <c r="J27">
        <f>BYPL_EOD!AE27+BYPL_EOD!AF27</f>
        <v>42.59</v>
      </c>
      <c r="K27">
        <f>MES_EOD!AE27+MES_EOD!AF27</f>
        <v>16.190000000000001</v>
      </c>
      <c r="L27">
        <f>NDMC_EOD!AE27+NDMC_EOD!AF27</f>
        <v>79.58</v>
      </c>
      <c r="M27">
        <f>TPDDL_EOD!AE27+TPDDL_EOD!AF27</f>
        <v>51.09</v>
      </c>
      <c r="N27">
        <f t="shared" si="0"/>
        <v>265.01</v>
      </c>
      <c r="O27" s="112">
        <f t="shared" si="1"/>
        <v>-9.9999999999909051E-3</v>
      </c>
      <c r="P27">
        <v>75.557148786838241</v>
      </c>
      <c r="Q27">
        <v>42.588392890834314</v>
      </c>
      <c r="R27">
        <v>16.189389079657374</v>
      </c>
      <c r="S27">
        <v>79.576997094449268</v>
      </c>
      <c r="T27">
        <v>51.088072148220824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75.56</v>
      </c>
      <c r="J28">
        <f>BYPL_EOD!AE28+BYPL_EOD!AF28</f>
        <v>42.59</v>
      </c>
      <c r="K28">
        <f>MES_EOD!AE28+MES_EOD!AF28</f>
        <v>16.190000000000001</v>
      </c>
      <c r="L28">
        <f>NDMC_EOD!AE28+NDMC_EOD!AF28</f>
        <v>79.58</v>
      </c>
      <c r="M28">
        <f>TPDDL_EOD!AE28+TPDDL_EOD!AF28</f>
        <v>51.09</v>
      </c>
      <c r="N28">
        <f t="shared" si="0"/>
        <v>265.01</v>
      </c>
      <c r="O28" s="112">
        <f t="shared" si="1"/>
        <v>-9.9999999999909051E-3</v>
      </c>
      <c r="P28">
        <v>75.557148786838241</v>
      </c>
      <c r="Q28">
        <v>42.588392890834314</v>
      </c>
      <c r="R28">
        <v>16.189389079657374</v>
      </c>
      <c r="S28">
        <v>79.576997094449268</v>
      </c>
      <c r="T28">
        <v>51.088072148220824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75.56</v>
      </c>
      <c r="J29">
        <f>BYPL_EOD!AE29+BYPL_EOD!AF29</f>
        <v>42.59</v>
      </c>
      <c r="K29">
        <f>MES_EOD!AE29+MES_EOD!AF29</f>
        <v>16.190000000000001</v>
      </c>
      <c r="L29">
        <f>NDMC_EOD!AE29+NDMC_EOD!AF29</f>
        <v>79.58</v>
      </c>
      <c r="M29">
        <f>TPDDL_EOD!AE29+TPDDL_EOD!AF29</f>
        <v>51.09</v>
      </c>
      <c r="N29">
        <f t="shared" si="0"/>
        <v>265.01</v>
      </c>
      <c r="O29" s="112">
        <f t="shared" si="1"/>
        <v>-9.9999999999909051E-3</v>
      </c>
      <c r="P29">
        <v>75.557148786838241</v>
      </c>
      <c r="Q29">
        <v>42.588392890834314</v>
      </c>
      <c r="R29">
        <v>16.189389079657374</v>
      </c>
      <c r="S29">
        <v>79.576997094449268</v>
      </c>
      <c r="T29">
        <v>51.088072148220824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75.56</v>
      </c>
      <c r="J30">
        <f>BYPL_EOD!AE30+BYPL_EOD!AF30</f>
        <v>42.59</v>
      </c>
      <c r="K30">
        <f>MES_EOD!AE30+MES_EOD!AF30</f>
        <v>16.190000000000001</v>
      </c>
      <c r="L30">
        <f>NDMC_EOD!AE30+NDMC_EOD!AF30</f>
        <v>79.58</v>
      </c>
      <c r="M30">
        <f>TPDDL_EOD!AE30+TPDDL_EOD!AF30</f>
        <v>51.09</v>
      </c>
      <c r="N30">
        <f t="shared" si="0"/>
        <v>265.01</v>
      </c>
      <c r="O30" s="112">
        <f t="shared" si="1"/>
        <v>-9.9999999999909051E-3</v>
      </c>
      <c r="P30">
        <v>75.557148786838241</v>
      </c>
      <c r="Q30">
        <v>42.588392890834314</v>
      </c>
      <c r="R30">
        <v>16.189389079657374</v>
      </c>
      <c r="S30">
        <v>79.576997094449268</v>
      </c>
      <c r="T30">
        <v>51.088072148220824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75.56</v>
      </c>
      <c r="J31">
        <f>BYPL_EOD!AE31+BYPL_EOD!AF31</f>
        <v>42.59</v>
      </c>
      <c r="K31">
        <f>MES_EOD!AE31+MES_EOD!AF31</f>
        <v>16.190000000000001</v>
      </c>
      <c r="L31">
        <f>NDMC_EOD!AE31+NDMC_EOD!AF31</f>
        <v>79.58</v>
      </c>
      <c r="M31">
        <f>TPDDL_EOD!AE31+TPDDL_EOD!AF31</f>
        <v>51.09</v>
      </c>
      <c r="N31">
        <f t="shared" si="0"/>
        <v>265.01</v>
      </c>
      <c r="O31" s="112">
        <f t="shared" si="1"/>
        <v>-9.9999999999909051E-3</v>
      </c>
      <c r="P31">
        <v>75.557148786838241</v>
      </c>
      <c r="Q31">
        <v>42.588392890834314</v>
      </c>
      <c r="R31">
        <v>16.189389079657374</v>
      </c>
      <c r="S31">
        <v>79.576997094449268</v>
      </c>
      <c r="T31">
        <v>51.088072148220824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75.56</v>
      </c>
      <c r="J32">
        <f>BYPL_EOD!AE32+BYPL_EOD!AF32</f>
        <v>42.59</v>
      </c>
      <c r="K32">
        <f>MES_EOD!AE32+MES_EOD!AF32</f>
        <v>16.190000000000001</v>
      </c>
      <c r="L32">
        <f>NDMC_EOD!AE32+NDMC_EOD!AF32</f>
        <v>79.58</v>
      </c>
      <c r="M32">
        <f>TPDDL_EOD!AE32+TPDDL_EOD!AF32</f>
        <v>51.09</v>
      </c>
      <c r="N32">
        <f t="shared" si="0"/>
        <v>265.01</v>
      </c>
      <c r="O32" s="112">
        <f t="shared" si="1"/>
        <v>-9.9999999999909051E-3</v>
      </c>
      <c r="P32">
        <v>75.557148786838241</v>
      </c>
      <c r="Q32">
        <v>42.588392890834314</v>
      </c>
      <c r="R32">
        <v>16.189389079657374</v>
      </c>
      <c r="S32">
        <v>79.576997094449268</v>
      </c>
      <c r="T32">
        <v>51.088072148220824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75.56</v>
      </c>
      <c r="J33">
        <f>BYPL_EOD!AE33+BYPL_EOD!AF33</f>
        <v>42.59</v>
      </c>
      <c r="K33">
        <f>MES_EOD!AE33+MES_EOD!AF33</f>
        <v>16.190000000000001</v>
      </c>
      <c r="L33">
        <f>NDMC_EOD!AE33+NDMC_EOD!AF33</f>
        <v>79.58</v>
      </c>
      <c r="M33">
        <f>TPDDL_EOD!AE33+TPDDL_EOD!AF33</f>
        <v>51.09</v>
      </c>
      <c r="N33">
        <f t="shared" si="0"/>
        <v>265.01</v>
      </c>
      <c r="O33" s="112">
        <f t="shared" si="1"/>
        <v>-9.9999999999909051E-3</v>
      </c>
      <c r="P33">
        <v>75.557148786838241</v>
      </c>
      <c r="Q33">
        <v>42.588392890834314</v>
      </c>
      <c r="R33">
        <v>16.189389079657374</v>
      </c>
      <c r="S33">
        <v>79.576997094449268</v>
      </c>
      <c r="T33">
        <v>51.088072148220824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75.56</v>
      </c>
      <c r="J34">
        <f>BYPL_EOD!AE34+BYPL_EOD!AF34</f>
        <v>42.59</v>
      </c>
      <c r="K34">
        <f>MES_EOD!AE34+MES_EOD!AF34</f>
        <v>16.190000000000001</v>
      </c>
      <c r="L34">
        <f>NDMC_EOD!AE34+NDMC_EOD!AF34</f>
        <v>79.58</v>
      </c>
      <c r="M34">
        <f>TPDDL_EOD!AE34+TPDDL_EOD!AF34</f>
        <v>51.09</v>
      </c>
      <c r="N34">
        <f t="shared" si="0"/>
        <v>265.01</v>
      </c>
      <c r="O34" s="112">
        <f t="shared" si="1"/>
        <v>-9.9999999999909051E-3</v>
      </c>
      <c r="P34">
        <v>75.557148786838241</v>
      </c>
      <c r="Q34">
        <v>42.588392890834314</v>
      </c>
      <c r="R34">
        <v>16.189389079657374</v>
      </c>
      <c r="S34">
        <v>79.576997094449268</v>
      </c>
      <c r="T34">
        <v>51.088072148220824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75.56</v>
      </c>
      <c r="J35">
        <f>BYPL_EOD!AE35+BYPL_EOD!AF35</f>
        <v>42.59</v>
      </c>
      <c r="K35">
        <f>MES_EOD!AE35+MES_EOD!AF35</f>
        <v>16.190000000000001</v>
      </c>
      <c r="L35">
        <f>NDMC_EOD!AE35+NDMC_EOD!AF35</f>
        <v>79.58</v>
      </c>
      <c r="M35">
        <f>TPDDL_EOD!AE35+TPDDL_EOD!AF35</f>
        <v>51.09</v>
      </c>
      <c r="N35">
        <f t="shared" si="0"/>
        <v>265.01</v>
      </c>
      <c r="O35" s="112">
        <f t="shared" si="1"/>
        <v>-9.9999999999909051E-3</v>
      </c>
      <c r="P35">
        <v>75.557148786838241</v>
      </c>
      <c r="Q35">
        <v>42.588392890834314</v>
      </c>
      <c r="R35">
        <v>16.189389079657374</v>
      </c>
      <c r="S35">
        <v>79.576997094449268</v>
      </c>
      <c r="T35">
        <v>51.088072148220824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75.56</v>
      </c>
      <c r="J36">
        <f>BYPL_EOD!AE36+BYPL_EOD!AF36</f>
        <v>42.59</v>
      </c>
      <c r="K36">
        <f>MES_EOD!AE36+MES_EOD!AF36</f>
        <v>16.190000000000001</v>
      </c>
      <c r="L36">
        <f>NDMC_EOD!AE36+NDMC_EOD!AF36</f>
        <v>79.58</v>
      </c>
      <c r="M36">
        <f>TPDDL_EOD!AE36+TPDDL_EOD!AF36</f>
        <v>51.09</v>
      </c>
      <c r="N36">
        <f t="shared" si="0"/>
        <v>265.01</v>
      </c>
      <c r="O36" s="112">
        <f t="shared" si="1"/>
        <v>-9.9999999999909051E-3</v>
      </c>
      <c r="P36">
        <v>75.557148786838241</v>
      </c>
      <c r="Q36">
        <v>42.588392890834314</v>
      </c>
      <c r="R36">
        <v>16.189389079657374</v>
      </c>
      <c r="S36">
        <v>79.576997094449268</v>
      </c>
      <c r="T36">
        <v>51.088072148220824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75.56</v>
      </c>
      <c r="J37">
        <f>BYPL_EOD!AE37+BYPL_EOD!AF37</f>
        <v>42.59</v>
      </c>
      <c r="K37">
        <f>MES_EOD!AE37+MES_EOD!AF37</f>
        <v>16.190000000000001</v>
      </c>
      <c r="L37">
        <f>NDMC_EOD!AE37+NDMC_EOD!AF37</f>
        <v>79.58</v>
      </c>
      <c r="M37">
        <f>TPDDL_EOD!AE37+TPDDL_EOD!AF37</f>
        <v>51.09</v>
      </c>
      <c r="N37">
        <f t="shared" si="0"/>
        <v>265.01</v>
      </c>
      <c r="O37" s="112">
        <f t="shared" si="1"/>
        <v>-9.9999999999909051E-3</v>
      </c>
      <c r="P37">
        <v>75.557148786838241</v>
      </c>
      <c r="Q37">
        <v>42.588392890834314</v>
      </c>
      <c r="R37">
        <v>16.189389079657374</v>
      </c>
      <c r="S37">
        <v>79.576997094449268</v>
      </c>
      <c r="T37">
        <v>51.088072148220824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75.56</v>
      </c>
      <c r="J38">
        <f>BYPL_EOD!AE38+BYPL_EOD!AF38</f>
        <v>42.59</v>
      </c>
      <c r="K38">
        <f>MES_EOD!AE38+MES_EOD!AF38</f>
        <v>16.190000000000001</v>
      </c>
      <c r="L38">
        <f>NDMC_EOD!AE38+NDMC_EOD!AF38</f>
        <v>79.58</v>
      </c>
      <c r="M38">
        <f>TPDDL_EOD!AE38+TPDDL_EOD!AF38</f>
        <v>51.09</v>
      </c>
      <c r="N38">
        <f t="shared" si="0"/>
        <v>265.01</v>
      </c>
      <c r="O38" s="112">
        <f t="shared" si="1"/>
        <v>-9.9999999999909051E-3</v>
      </c>
      <c r="P38">
        <v>75.557148786838241</v>
      </c>
      <c r="Q38">
        <v>42.588392890834314</v>
      </c>
      <c r="R38">
        <v>16.189389079657374</v>
      </c>
      <c r="S38">
        <v>79.576997094449268</v>
      </c>
      <c r="T38">
        <v>51.088072148220824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75.56</v>
      </c>
      <c r="J39">
        <f>BYPL_EOD!AE39+BYPL_EOD!AF39</f>
        <v>42.59</v>
      </c>
      <c r="K39">
        <f>MES_EOD!AE39+MES_EOD!AF39</f>
        <v>16.190000000000001</v>
      </c>
      <c r="L39">
        <f>NDMC_EOD!AE39+NDMC_EOD!AF39</f>
        <v>79.58</v>
      </c>
      <c r="M39">
        <f>TPDDL_EOD!AE39+TPDDL_EOD!AF39</f>
        <v>51.09</v>
      </c>
      <c r="N39">
        <f t="shared" si="0"/>
        <v>265.01</v>
      </c>
      <c r="O39" s="112">
        <f t="shared" si="1"/>
        <v>-9.9999999999909051E-3</v>
      </c>
      <c r="P39">
        <v>75.557148786838241</v>
      </c>
      <c r="Q39">
        <v>42.588392890834314</v>
      </c>
      <c r="R39">
        <v>16.189389079657374</v>
      </c>
      <c r="S39">
        <v>79.576997094449268</v>
      </c>
      <c r="T39">
        <v>51.088072148220824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75.56</v>
      </c>
      <c r="J40">
        <f>BYPL_EOD!AE40+BYPL_EOD!AF40</f>
        <v>42.59</v>
      </c>
      <c r="K40">
        <f>MES_EOD!AE40+MES_EOD!AF40</f>
        <v>16.190000000000001</v>
      </c>
      <c r="L40">
        <f>NDMC_EOD!AE40+NDMC_EOD!AF40</f>
        <v>79.58</v>
      </c>
      <c r="M40">
        <f>TPDDL_EOD!AE40+TPDDL_EOD!AF40</f>
        <v>51.09</v>
      </c>
      <c r="N40">
        <f t="shared" si="0"/>
        <v>265.01</v>
      </c>
      <c r="O40" s="112">
        <f t="shared" si="1"/>
        <v>-9.9999999999909051E-3</v>
      </c>
      <c r="P40">
        <v>75.557148786838241</v>
      </c>
      <c r="Q40">
        <v>42.588392890834314</v>
      </c>
      <c r="R40">
        <v>16.189389079657374</v>
      </c>
      <c r="S40">
        <v>79.576997094449268</v>
      </c>
      <c r="T40">
        <v>51.088072148220824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75.56</v>
      </c>
      <c r="J41">
        <f>BYPL_EOD!AE41+BYPL_EOD!AF41</f>
        <v>42.59</v>
      </c>
      <c r="K41">
        <f>MES_EOD!AE41+MES_EOD!AF41</f>
        <v>16.190000000000001</v>
      </c>
      <c r="L41">
        <f>NDMC_EOD!AE41+NDMC_EOD!AF41</f>
        <v>79.58</v>
      </c>
      <c r="M41">
        <f>TPDDL_EOD!AE41+TPDDL_EOD!AF41</f>
        <v>51.09</v>
      </c>
      <c r="N41">
        <f t="shared" si="0"/>
        <v>265.01</v>
      </c>
      <c r="O41" s="112">
        <f t="shared" si="1"/>
        <v>-9.9999999999909051E-3</v>
      </c>
      <c r="P41">
        <v>75.557148786838241</v>
      </c>
      <c r="Q41">
        <v>42.588392890834314</v>
      </c>
      <c r="R41">
        <v>16.189389079657374</v>
      </c>
      <c r="S41">
        <v>79.576997094449268</v>
      </c>
      <c r="T41">
        <v>51.088072148220824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75.56</v>
      </c>
      <c r="J42">
        <f>BYPL_EOD!AE42+BYPL_EOD!AF42</f>
        <v>42.59</v>
      </c>
      <c r="K42">
        <f>MES_EOD!AE42+MES_EOD!AF42</f>
        <v>16.190000000000001</v>
      </c>
      <c r="L42">
        <f>NDMC_EOD!AE42+NDMC_EOD!AF42</f>
        <v>79.58</v>
      </c>
      <c r="M42">
        <f>TPDDL_EOD!AE42+TPDDL_EOD!AF42</f>
        <v>51.09</v>
      </c>
      <c r="N42">
        <f t="shared" si="0"/>
        <v>265.01</v>
      </c>
      <c r="O42" s="112">
        <f t="shared" si="1"/>
        <v>-9.9999999999909051E-3</v>
      </c>
      <c r="P42">
        <v>75.557148786838241</v>
      </c>
      <c r="Q42">
        <v>42.588392890834314</v>
      </c>
      <c r="R42">
        <v>16.189389079657374</v>
      </c>
      <c r="S42">
        <v>79.576997094449268</v>
      </c>
      <c r="T42">
        <v>51.088072148220824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75.56</v>
      </c>
      <c r="J43">
        <f>BYPL_EOD!AE43+BYPL_EOD!AF43</f>
        <v>42.59</v>
      </c>
      <c r="K43">
        <f>MES_EOD!AE43+MES_EOD!AF43</f>
        <v>16.190000000000001</v>
      </c>
      <c r="L43">
        <f>NDMC_EOD!AE43+NDMC_EOD!AF43</f>
        <v>79.58</v>
      </c>
      <c r="M43">
        <f>TPDDL_EOD!AE43+TPDDL_EOD!AF43</f>
        <v>51.09</v>
      </c>
      <c r="N43">
        <f t="shared" si="0"/>
        <v>265.01</v>
      </c>
      <c r="O43" s="112">
        <f t="shared" si="1"/>
        <v>-9.9999999999909051E-3</v>
      </c>
      <c r="P43">
        <v>75.557148786838241</v>
      </c>
      <c r="Q43">
        <v>42.588392890834314</v>
      </c>
      <c r="R43">
        <v>16.189389079657374</v>
      </c>
      <c r="S43">
        <v>79.576997094449268</v>
      </c>
      <c r="T43">
        <v>51.088072148220824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75.56</v>
      </c>
      <c r="J44">
        <f>BYPL_EOD!AE44+BYPL_EOD!AF44</f>
        <v>42.59</v>
      </c>
      <c r="K44">
        <f>MES_EOD!AE44+MES_EOD!AF44</f>
        <v>16.190000000000001</v>
      </c>
      <c r="L44">
        <f>NDMC_EOD!AE44+NDMC_EOD!AF44</f>
        <v>79.58</v>
      </c>
      <c r="M44">
        <f>TPDDL_EOD!AE44+TPDDL_EOD!AF44</f>
        <v>51.09</v>
      </c>
      <c r="N44">
        <f t="shared" si="0"/>
        <v>265.01</v>
      </c>
      <c r="O44" s="112">
        <f t="shared" si="1"/>
        <v>-9.9999999999909051E-3</v>
      </c>
      <c r="P44">
        <v>75.557148786838241</v>
      </c>
      <c r="Q44">
        <v>42.588392890834314</v>
      </c>
      <c r="R44">
        <v>16.189389079657374</v>
      </c>
      <c r="S44">
        <v>79.576997094449268</v>
      </c>
      <c r="T44">
        <v>51.088072148220824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75.56</v>
      </c>
      <c r="J45">
        <f>BYPL_EOD!AE45+BYPL_EOD!AF45</f>
        <v>42.59</v>
      </c>
      <c r="K45">
        <f>MES_EOD!AE45+MES_EOD!AF45</f>
        <v>16.190000000000001</v>
      </c>
      <c r="L45">
        <f>NDMC_EOD!AE45+NDMC_EOD!AF45</f>
        <v>79.58</v>
      </c>
      <c r="M45">
        <f>TPDDL_EOD!AE45+TPDDL_EOD!AF45</f>
        <v>51.09</v>
      </c>
      <c r="N45">
        <f t="shared" si="0"/>
        <v>265.01</v>
      </c>
      <c r="O45" s="112">
        <f t="shared" si="1"/>
        <v>-9.9999999999909051E-3</v>
      </c>
      <c r="P45">
        <v>75.557148786838241</v>
      </c>
      <c r="Q45">
        <v>42.588392890834314</v>
      </c>
      <c r="R45">
        <v>16.189389079657374</v>
      </c>
      <c r="S45">
        <v>79.576997094449268</v>
      </c>
      <c r="T45">
        <v>51.088072148220824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75.56</v>
      </c>
      <c r="J46">
        <f>BYPL_EOD!AE46+BYPL_EOD!AF46</f>
        <v>42.59</v>
      </c>
      <c r="K46">
        <f>MES_EOD!AE46+MES_EOD!AF46</f>
        <v>16.190000000000001</v>
      </c>
      <c r="L46">
        <f>NDMC_EOD!AE46+NDMC_EOD!AF46</f>
        <v>79.58</v>
      </c>
      <c r="M46">
        <f>TPDDL_EOD!AE46+TPDDL_EOD!AF46</f>
        <v>51.09</v>
      </c>
      <c r="N46">
        <f t="shared" si="0"/>
        <v>265.01</v>
      </c>
      <c r="O46" s="112">
        <f t="shared" si="1"/>
        <v>-9.9999999999909051E-3</v>
      </c>
      <c r="P46">
        <v>75.557148786838241</v>
      </c>
      <c r="Q46">
        <v>42.588392890834314</v>
      </c>
      <c r="R46">
        <v>16.189389079657374</v>
      </c>
      <c r="S46">
        <v>79.576997094449268</v>
      </c>
      <c r="T46">
        <v>51.088072148220824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75.56</v>
      </c>
      <c r="J47">
        <f>BYPL_EOD!AE47+BYPL_EOD!AF47</f>
        <v>42.59</v>
      </c>
      <c r="K47">
        <f>MES_EOD!AE47+MES_EOD!AF47</f>
        <v>16.190000000000001</v>
      </c>
      <c r="L47">
        <f>NDMC_EOD!AE47+NDMC_EOD!AF47</f>
        <v>79.58</v>
      </c>
      <c r="M47">
        <f>TPDDL_EOD!AE47+TPDDL_EOD!AF47</f>
        <v>51.09</v>
      </c>
      <c r="N47">
        <f t="shared" si="0"/>
        <v>265.01</v>
      </c>
      <c r="O47" s="112">
        <f t="shared" si="1"/>
        <v>-9.9999999999909051E-3</v>
      </c>
      <c r="P47">
        <v>75.557148786838241</v>
      </c>
      <c r="Q47">
        <v>42.588392890834314</v>
      </c>
      <c r="R47">
        <v>16.189389079657374</v>
      </c>
      <c r="S47">
        <v>79.576997094449268</v>
      </c>
      <c r="T47">
        <v>51.088072148220824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75.56</v>
      </c>
      <c r="J48">
        <f>BYPL_EOD!AE48+BYPL_EOD!AF48</f>
        <v>42.59</v>
      </c>
      <c r="K48">
        <f>MES_EOD!AE48+MES_EOD!AF48</f>
        <v>16.190000000000001</v>
      </c>
      <c r="L48">
        <f>NDMC_EOD!AE48+NDMC_EOD!AF48</f>
        <v>79.58</v>
      </c>
      <c r="M48">
        <f>TPDDL_EOD!AE48+TPDDL_EOD!AF48</f>
        <v>51.09</v>
      </c>
      <c r="N48">
        <f t="shared" si="0"/>
        <v>265.01</v>
      </c>
      <c r="O48" s="112">
        <f t="shared" si="1"/>
        <v>-9.9999999999909051E-3</v>
      </c>
      <c r="P48">
        <v>75.557148786838241</v>
      </c>
      <c r="Q48">
        <v>42.588392890834314</v>
      </c>
      <c r="R48">
        <v>16.189389079657374</v>
      </c>
      <c r="S48">
        <v>79.576997094449268</v>
      </c>
      <c r="T48">
        <v>51.088072148220824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75.56</v>
      </c>
      <c r="J49">
        <f>BYPL_EOD!AE49+BYPL_EOD!AF49</f>
        <v>42.59</v>
      </c>
      <c r="K49">
        <f>MES_EOD!AE49+MES_EOD!AF49</f>
        <v>16.190000000000001</v>
      </c>
      <c r="L49">
        <f>NDMC_EOD!AE49+NDMC_EOD!AF49</f>
        <v>79.58</v>
      </c>
      <c r="M49">
        <f>TPDDL_EOD!AE49+TPDDL_EOD!AF49</f>
        <v>51.09</v>
      </c>
      <c r="N49">
        <f t="shared" si="0"/>
        <v>265.01</v>
      </c>
      <c r="O49" s="112">
        <f t="shared" si="1"/>
        <v>-9.9999999999909051E-3</v>
      </c>
      <c r="P49">
        <v>75.557148786838241</v>
      </c>
      <c r="Q49">
        <v>42.588392890834314</v>
      </c>
      <c r="R49">
        <v>16.189389079657374</v>
      </c>
      <c r="S49">
        <v>79.576997094449268</v>
      </c>
      <c r="T49">
        <v>51.088072148220824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75.56</v>
      </c>
      <c r="J50">
        <f>BYPL_EOD!AE50+BYPL_EOD!AF50</f>
        <v>42.59</v>
      </c>
      <c r="K50">
        <f>MES_EOD!AE50+MES_EOD!AF50</f>
        <v>16.190000000000001</v>
      </c>
      <c r="L50">
        <f>NDMC_EOD!AE50+NDMC_EOD!AF50</f>
        <v>79.58</v>
      </c>
      <c r="M50">
        <f>TPDDL_EOD!AE50+TPDDL_EOD!AF50</f>
        <v>51.09</v>
      </c>
      <c r="N50">
        <f t="shared" si="0"/>
        <v>265.01</v>
      </c>
      <c r="O50" s="112">
        <f t="shared" si="1"/>
        <v>-9.9999999999909051E-3</v>
      </c>
      <c r="P50">
        <v>75.557148786838241</v>
      </c>
      <c r="Q50">
        <v>42.588392890834314</v>
      </c>
      <c r="R50">
        <v>16.189389079657374</v>
      </c>
      <c r="S50">
        <v>79.576997094449268</v>
      </c>
      <c r="T50">
        <v>51.088072148220824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75.56</v>
      </c>
      <c r="J51">
        <f>BYPL_EOD!AE51+BYPL_EOD!AF51</f>
        <v>42.59</v>
      </c>
      <c r="K51">
        <f>MES_EOD!AE51+MES_EOD!AF51</f>
        <v>16.190000000000001</v>
      </c>
      <c r="L51">
        <f>NDMC_EOD!AE51+NDMC_EOD!AF51</f>
        <v>79.58</v>
      </c>
      <c r="M51">
        <f>TPDDL_EOD!AE51+TPDDL_EOD!AF51</f>
        <v>51.09</v>
      </c>
      <c r="N51">
        <f t="shared" si="0"/>
        <v>265.01</v>
      </c>
      <c r="O51" s="112">
        <f t="shared" si="1"/>
        <v>-9.9999999999909051E-3</v>
      </c>
      <c r="P51">
        <v>75.557148786838241</v>
      </c>
      <c r="Q51">
        <v>42.588392890834314</v>
      </c>
      <c r="R51">
        <v>16.189389079657374</v>
      </c>
      <c r="S51">
        <v>79.576997094449268</v>
      </c>
      <c r="T51">
        <v>51.088072148220824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75.56</v>
      </c>
      <c r="J52">
        <f>BYPL_EOD!AE52+BYPL_EOD!AF52</f>
        <v>42.59</v>
      </c>
      <c r="K52">
        <f>MES_EOD!AE52+MES_EOD!AF52</f>
        <v>16.190000000000001</v>
      </c>
      <c r="L52">
        <f>NDMC_EOD!AE52+NDMC_EOD!AF52</f>
        <v>79.58</v>
      </c>
      <c r="M52">
        <f>TPDDL_EOD!AE52+TPDDL_EOD!AF52</f>
        <v>51.09</v>
      </c>
      <c r="N52">
        <f t="shared" si="0"/>
        <v>265.01</v>
      </c>
      <c r="O52" s="112">
        <f t="shared" si="1"/>
        <v>-9.9999999999909051E-3</v>
      </c>
      <c r="P52">
        <v>75.557148786838241</v>
      </c>
      <c r="Q52">
        <v>42.588392890834314</v>
      </c>
      <c r="R52">
        <v>16.189389079657374</v>
      </c>
      <c r="S52">
        <v>79.576997094449268</v>
      </c>
      <c r="T52">
        <v>51.088072148220824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75.56</v>
      </c>
      <c r="J53">
        <f>BYPL_EOD!AE53+BYPL_EOD!AF53</f>
        <v>42.59</v>
      </c>
      <c r="K53">
        <f>MES_EOD!AE53+MES_EOD!AF53</f>
        <v>16.190000000000001</v>
      </c>
      <c r="L53">
        <f>NDMC_EOD!AE53+NDMC_EOD!AF53</f>
        <v>79.58</v>
      </c>
      <c r="M53">
        <f>TPDDL_EOD!AE53+TPDDL_EOD!AF53</f>
        <v>51.09</v>
      </c>
      <c r="N53">
        <f t="shared" si="0"/>
        <v>265.01</v>
      </c>
      <c r="O53" s="112">
        <f t="shared" si="1"/>
        <v>-9.9999999999909051E-3</v>
      </c>
      <c r="P53">
        <v>75.557148786838241</v>
      </c>
      <c r="Q53">
        <v>42.588392890834314</v>
      </c>
      <c r="R53">
        <v>16.189389079657374</v>
      </c>
      <c r="S53">
        <v>79.576997094449268</v>
      </c>
      <c r="T53">
        <v>51.088072148220824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75.56</v>
      </c>
      <c r="J54">
        <f>BYPL_EOD!AE54+BYPL_EOD!AF54</f>
        <v>42.59</v>
      </c>
      <c r="K54">
        <f>MES_EOD!AE54+MES_EOD!AF54</f>
        <v>16.190000000000001</v>
      </c>
      <c r="L54">
        <f>NDMC_EOD!AE54+NDMC_EOD!AF54</f>
        <v>79.58</v>
      </c>
      <c r="M54">
        <f>TPDDL_EOD!AE54+TPDDL_EOD!AF54</f>
        <v>51.09</v>
      </c>
      <c r="N54">
        <f t="shared" si="0"/>
        <v>265.01</v>
      </c>
      <c r="O54" s="112">
        <f t="shared" si="1"/>
        <v>-9.9999999999909051E-3</v>
      </c>
      <c r="P54">
        <v>75.557148786838241</v>
      </c>
      <c r="Q54">
        <v>42.588392890834314</v>
      </c>
      <c r="R54">
        <v>16.189389079657374</v>
      </c>
      <c r="S54">
        <v>79.576997094449268</v>
      </c>
      <c r="T54">
        <v>51.088072148220824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75.56</v>
      </c>
      <c r="J55">
        <f>BYPL_EOD!AE55+BYPL_EOD!AF55</f>
        <v>42.59</v>
      </c>
      <c r="K55">
        <f>MES_EOD!AE55+MES_EOD!AF55</f>
        <v>16.190000000000001</v>
      </c>
      <c r="L55">
        <f>NDMC_EOD!AE55+NDMC_EOD!AF55</f>
        <v>79.58</v>
      </c>
      <c r="M55">
        <f>TPDDL_EOD!AE55+TPDDL_EOD!AF55</f>
        <v>51.09</v>
      </c>
      <c r="N55">
        <f t="shared" si="0"/>
        <v>265.01</v>
      </c>
      <c r="O55" s="112">
        <f t="shared" si="1"/>
        <v>-9.9999999999909051E-3</v>
      </c>
      <c r="P55">
        <v>75.557148786838241</v>
      </c>
      <c r="Q55">
        <v>42.588392890834314</v>
      </c>
      <c r="R55">
        <v>16.189389079657374</v>
      </c>
      <c r="S55">
        <v>79.576997094449268</v>
      </c>
      <c r="T55">
        <v>51.088072148220824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75.56</v>
      </c>
      <c r="J56">
        <f>BYPL_EOD!AE56+BYPL_EOD!AF56</f>
        <v>42.59</v>
      </c>
      <c r="K56">
        <f>MES_EOD!AE56+MES_EOD!AF56</f>
        <v>16.190000000000001</v>
      </c>
      <c r="L56">
        <f>NDMC_EOD!AE56+NDMC_EOD!AF56</f>
        <v>79.58</v>
      </c>
      <c r="M56">
        <f>TPDDL_EOD!AE56+TPDDL_EOD!AF56</f>
        <v>51.09</v>
      </c>
      <c r="N56">
        <f t="shared" si="0"/>
        <v>265.01</v>
      </c>
      <c r="O56" s="112">
        <f t="shared" si="1"/>
        <v>-9.9999999999909051E-3</v>
      </c>
      <c r="P56">
        <v>75.557148786838241</v>
      </c>
      <c r="Q56">
        <v>42.588392890834314</v>
      </c>
      <c r="R56">
        <v>16.189389079657374</v>
      </c>
      <c r="S56">
        <v>79.576997094449268</v>
      </c>
      <c r="T56">
        <v>51.088072148220824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75.56</v>
      </c>
      <c r="J57">
        <f>BYPL_EOD!AE57+BYPL_EOD!AF57</f>
        <v>42.59</v>
      </c>
      <c r="K57">
        <f>MES_EOD!AE57+MES_EOD!AF57</f>
        <v>16.190000000000001</v>
      </c>
      <c r="L57">
        <f>NDMC_EOD!AE57+NDMC_EOD!AF57</f>
        <v>79.58</v>
      </c>
      <c r="M57">
        <f>TPDDL_EOD!AE57+TPDDL_EOD!AF57</f>
        <v>51.09</v>
      </c>
      <c r="N57">
        <f t="shared" si="0"/>
        <v>265.01</v>
      </c>
      <c r="O57" s="112">
        <f t="shared" si="1"/>
        <v>-9.9999999999909051E-3</v>
      </c>
      <c r="P57">
        <v>75.557148786838241</v>
      </c>
      <c r="Q57">
        <v>42.588392890834314</v>
      </c>
      <c r="R57">
        <v>16.189389079657374</v>
      </c>
      <c r="S57">
        <v>79.576997094449268</v>
      </c>
      <c r="T57">
        <v>51.088072148220824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75.56</v>
      </c>
      <c r="J58">
        <f>BYPL_EOD!AE58+BYPL_EOD!AF58</f>
        <v>42.59</v>
      </c>
      <c r="K58">
        <f>MES_EOD!AE58+MES_EOD!AF58</f>
        <v>16.190000000000001</v>
      </c>
      <c r="L58">
        <f>NDMC_EOD!AE58+NDMC_EOD!AF58</f>
        <v>79.58</v>
      </c>
      <c r="M58">
        <f>TPDDL_EOD!AE58+TPDDL_EOD!AF58</f>
        <v>51.09</v>
      </c>
      <c r="N58">
        <f t="shared" si="0"/>
        <v>265.01</v>
      </c>
      <c r="O58" s="112">
        <f t="shared" si="1"/>
        <v>-9.9999999999909051E-3</v>
      </c>
      <c r="P58">
        <v>75.557148786838241</v>
      </c>
      <c r="Q58">
        <v>42.588392890834314</v>
      </c>
      <c r="R58">
        <v>16.189389079657374</v>
      </c>
      <c r="S58">
        <v>79.576997094449268</v>
      </c>
      <c r="T58">
        <v>51.088072148220824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75.56</v>
      </c>
      <c r="J59">
        <f>BYPL_EOD!AE59+BYPL_EOD!AF59</f>
        <v>42.59</v>
      </c>
      <c r="K59">
        <f>MES_EOD!AE59+MES_EOD!AF59</f>
        <v>16.190000000000001</v>
      </c>
      <c r="L59">
        <f>NDMC_EOD!AE59+NDMC_EOD!AF59</f>
        <v>79.58</v>
      </c>
      <c r="M59">
        <f>TPDDL_EOD!AE59+TPDDL_EOD!AF59</f>
        <v>51.09</v>
      </c>
      <c r="N59">
        <f t="shared" si="0"/>
        <v>265.01</v>
      </c>
      <c r="O59" s="112">
        <f t="shared" si="1"/>
        <v>-9.9999999999909051E-3</v>
      </c>
      <c r="P59">
        <v>75.557148786838241</v>
      </c>
      <c r="Q59">
        <v>42.588392890834314</v>
      </c>
      <c r="R59">
        <v>16.189389079657374</v>
      </c>
      <c r="S59">
        <v>79.576997094449268</v>
      </c>
      <c r="T59">
        <v>51.088072148220824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75.56</v>
      </c>
      <c r="J60">
        <f>BYPL_EOD!AE60+BYPL_EOD!AF60</f>
        <v>42.59</v>
      </c>
      <c r="K60">
        <f>MES_EOD!AE60+MES_EOD!AF60</f>
        <v>16.190000000000001</v>
      </c>
      <c r="L60">
        <f>NDMC_EOD!AE60+NDMC_EOD!AF60</f>
        <v>79.58</v>
      </c>
      <c r="M60">
        <f>TPDDL_EOD!AE60+TPDDL_EOD!AF60</f>
        <v>51.09</v>
      </c>
      <c r="N60">
        <f t="shared" si="0"/>
        <v>265.01</v>
      </c>
      <c r="O60" s="112">
        <f t="shared" si="1"/>
        <v>-9.9999999999909051E-3</v>
      </c>
      <c r="P60">
        <v>75.557148786838241</v>
      </c>
      <c r="Q60">
        <v>42.588392890834314</v>
      </c>
      <c r="R60">
        <v>16.189389079657374</v>
      </c>
      <c r="S60">
        <v>79.576997094449268</v>
      </c>
      <c r="T60">
        <v>51.088072148220824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75.56</v>
      </c>
      <c r="J61">
        <f>BYPL_EOD!AE61+BYPL_EOD!AF61</f>
        <v>42.59</v>
      </c>
      <c r="K61">
        <f>MES_EOD!AE61+MES_EOD!AF61</f>
        <v>16.190000000000001</v>
      </c>
      <c r="L61">
        <f>NDMC_EOD!AE61+NDMC_EOD!AF61</f>
        <v>79.58</v>
      </c>
      <c r="M61">
        <f>TPDDL_EOD!AE61+TPDDL_EOD!AF61</f>
        <v>51.09</v>
      </c>
      <c r="N61">
        <f t="shared" si="0"/>
        <v>265.01</v>
      </c>
      <c r="O61" s="112">
        <f t="shared" si="1"/>
        <v>-9.9999999999909051E-3</v>
      </c>
      <c r="P61">
        <v>75.557148786838241</v>
      </c>
      <c r="Q61">
        <v>42.588392890834314</v>
      </c>
      <c r="R61">
        <v>16.189389079657374</v>
      </c>
      <c r="S61">
        <v>79.576997094449268</v>
      </c>
      <c r="T61">
        <v>51.088072148220824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75.56</v>
      </c>
      <c r="J62">
        <f>BYPL_EOD!AE62+BYPL_EOD!AF62</f>
        <v>42.59</v>
      </c>
      <c r="K62">
        <f>MES_EOD!AE62+MES_EOD!AF62</f>
        <v>16.190000000000001</v>
      </c>
      <c r="L62">
        <f>NDMC_EOD!AE62+NDMC_EOD!AF62</f>
        <v>79.58</v>
      </c>
      <c r="M62">
        <f>TPDDL_EOD!AE62+TPDDL_EOD!AF62</f>
        <v>51.09</v>
      </c>
      <c r="N62">
        <f t="shared" si="0"/>
        <v>265.01</v>
      </c>
      <c r="O62" s="112">
        <f t="shared" si="1"/>
        <v>-9.9999999999909051E-3</v>
      </c>
      <c r="P62">
        <v>75.557148786838241</v>
      </c>
      <c r="Q62">
        <v>42.588392890834314</v>
      </c>
      <c r="R62">
        <v>16.189389079657374</v>
      </c>
      <c r="S62">
        <v>79.576997094449268</v>
      </c>
      <c r="T62">
        <v>51.088072148220824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75.56</v>
      </c>
      <c r="J63">
        <f>BYPL_EOD!AE63+BYPL_EOD!AF63</f>
        <v>42.59</v>
      </c>
      <c r="K63">
        <f>MES_EOD!AE63+MES_EOD!AF63</f>
        <v>16.190000000000001</v>
      </c>
      <c r="L63">
        <f>NDMC_EOD!AE63+NDMC_EOD!AF63</f>
        <v>79.58</v>
      </c>
      <c r="M63">
        <f>TPDDL_EOD!AE63+TPDDL_EOD!AF63</f>
        <v>51.09</v>
      </c>
      <c r="N63">
        <f t="shared" si="0"/>
        <v>265.01</v>
      </c>
      <c r="O63" s="112">
        <f t="shared" si="1"/>
        <v>-9.9999999999909051E-3</v>
      </c>
      <c r="P63">
        <v>75.557148786838241</v>
      </c>
      <c r="Q63">
        <v>42.588392890834314</v>
      </c>
      <c r="R63">
        <v>16.189389079657374</v>
      </c>
      <c r="S63">
        <v>79.576997094449268</v>
      </c>
      <c r="T63">
        <v>51.088072148220824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75.56</v>
      </c>
      <c r="J64">
        <f>BYPL_EOD!AE64+BYPL_EOD!AF64</f>
        <v>42.59</v>
      </c>
      <c r="K64">
        <f>MES_EOD!AE64+MES_EOD!AF64</f>
        <v>16.190000000000001</v>
      </c>
      <c r="L64">
        <f>NDMC_EOD!AE64+NDMC_EOD!AF64</f>
        <v>79.58</v>
      </c>
      <c r="M64">
        <f>TPDDL_EOD!AE64+TPDDL_EOD!AF64</f>
        <v>51.09</v>
      </c>
      <c r="N64">
        <f t="shared" si="0"/>
        <v>265.01</v>
      </c>
      <c r="O64" s="112">
        <f t="shared" si="1"/>
        <v>-9.9999999999909051E-3</v>
      </c>
      <c r="P64">
        <v>75.557148786838241</v>
      </c>
      <c r="Q64">
        <v>42.588392890834314</v>
      </c>
      <c r="R64">
        <v>16.189389079657374</v>
      </c>
      <c r="S64">
        <v>79.576997094449268</v>
      </c>
      <c r="T64">
        <v>51.088072148220824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75.56</v>
      </c>
      <c r="J65">
        <f>BYPL_EOD!AE65+BYPL_EOD!AF65</f>
        <v>42.59</v>
      </c>
      <c r="K65">
        <f>MES_EOD!AE65+MES_EOD!AF65</f>
        <v>16.190000000000001</v>
      </c>
      <c r="L65">
        <f>NDMC_EOD!AE65+NDMC_EOD!AF65</f>
        <v>79.58</v>
      </c>
      <c r="M65">
        <f>TPDDL_EOD!AE65+TPDDL_EOD!AF65</f>
        <v>51.09</v>
      </c>
      <c r="N65">
        <f t="shared" si="0"/>
        <v>265.01</v>
      </c>
      <c r="O65" s="112">
        <f t="shared" si="1"/>
        <v>-9.9999999999909051E-3</v>
      </c>
      <c r="P65">
        <v>75.557148786838241</v>
      </c>
      <c r="Q65">
        <v>42.588392890834314</v>
      </c>
      <c r="R65">
        <v>16.189389079657374</v>
      </c>
      <c r="S65">
        <v>79.576997094449268</v>
      </c>
      <c r="T65">
        <v>51.088072148220824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75.56</v>
      </c>
      <c r="J66">
        <f>BYPL_EOD!AE66+BYPL_EOD!AF66</f>
        <v>42.59</v>
      </c>
      <c r="K66">
        <f>MES_EOD!AE66+MES_EOD!AF66</f>
        <v>16.190000000000001</v>
      </c>
      <c r="L66">
        <f>NDMC_EOD!AE66+NDMC_EOD!AF66</f>
        <v>79.58</v>
      </c>
      <c r="M66">
        <f>TPDDL_EOD!AE66+TPDDL_EOD!AF66</f>
        <v>51.09</v>
      </c>
      <c r="N66">
        <f t="shared" si="0"/>
        <v>265.01</v>
      </c>
      <c r="O66" s="112">
        <f t="shared" si="1"/>
        <v>-9.9999999999909051E-3</v>
      </c>
      <c r="P66">
        <v>75.557148786838241</v>
      </c>
      <c r="Q66">
        <v>42.588392890834314</v>
      </c>
      <c r="R66">
        <v>16.189389079657374</v>
      </c>
      <c r="S66">
        <v>79.576997094449268</v>
      </c>
      <c r="T66">
        <v>51.088072148220824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75.56</v>
      </c>
      <c r="J67">
        <f>BYPL_EOD!AE67+BYPL_EOD!AF67</f>
        <v>42.59</v>
      </c>
      <c r="K67">
        <f>MES_EOD!AE67+MES_EOD!AF67</f>
        <v>16.190000000000001</v>
      </c>
      <c r="L67">
        <f>NDMC_EOD!AE67+NDMC_EOD!AF67</f>
        <v>79.58</v>
      </c>
      <c r="M67">
        <f>TPDDL_EOD!AE67+TPDDL_EOD!AF67</f>
        <v>51.09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75.557148786838241</v>
      </c>
      <c r="Q67">
        <v>42.588392890834314</v>
      </c>
      <c r="R67">
        <v>16.189389079657374</v>
      </c>
      <c r="S67">
        <v>79.576997094449268</v>
      </c>
      <c r="T67">
        <v>51.088072148220824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75.56</v>
      </c>
      <c r="J68">
        <f>BYPL_EOD!AE68+BYPL_EOD!AF68</f>
        <v>42.59</v>
      </c>
      <c r="K68">
        <f>MES_EOD!AE68+MES_EOD!AF68</f>
        <v>16.190000000000001</v>
      </c>
      <c r="L68">
        <f>NDMC_EOD!AE68+NDMC_EOD!AF68</f>
        <v>79.58</v>
      </c>
      <c r="M68">
        <f>TPDDL_EOD!AE68+TPDDL_EOD!AF68</f>
        <v>51.09</v>
      </c>
      <c r="N68">
        <f t="shared" si="6"/>
        <v>265.01</v>
      </c>
      <c r="O68" s="112">
        <f t="shared" si="7"/>
        <v>-9.9999999999909051E-3</v>
      </c>
      <c r="P68">
        <v>75.557148786838241</v>
      </c>
      <c r="Q68">
        <v>42.588392890834314</v>
      </c>
      <c r="R68">
        <v>16.189389079657374</v>
      </c>
      <c r="S68">
        <v>79.576997094449268</v>
      </c>
      <c r="T68">
        <v>51.088072148220824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75.56</v>
      </c>
      <c r="J69">
        <f>BYPL_EOD!AE69+BYPL_EOD!AF69</f>
        <v>42.59</v>
      </c>
      <c r="K69">
        <f>MES_EOD!AE69+MES_EOD!AF69</f>
        <v>16.190000000000001</v>
      </c>
      <c r="L69">
        <f>NDMC_EOD!AE69+NDMC_EOD!AF69</f>
        <v>79.58</v>
      </c>
      <c r="M69">
        <f>TPDDL_EOD!AE69+TPDDL_EOD!AF69</f>
        <v>51.09</v>
      </c>
      <c r="N69">
        <f t="shared" si="6"/>
        <v>265.01</v>
      </c>
      <c r="O69" s="112">
        <f t="shared" si="7"/>
        <v>-9.9999999999909051E-3</v>
      </c>
      <c r="P69">
        <v>75.557148786838241</v>
      </c>
      <c r="Q69">
        <v>42.588392890834314</v>
      </c>
      <c r="R69">
        <v>16.189389079657374</v>
      </c>
      <c r="S69">
        <v>79.576997094449268</v>
      </c>
      <c r="T69">
        <v>51.088072148220824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75.56</v>
      </c>
      <c r="J70">
        <f>BYPL_EOD!AE70+BYPL_EOD!AF70</f>
        <v>42.59</v>
      </c>
      <c r="K70">
        <f>MES_EOD!AE70+MES_EOD!AF70</f>
        <v>16.190000000000001</v>
      </c>
      <c r="L70">
        <f>NDMC_EOD!AE70+NDMC_EOD!AF70</f>
        <v>79.58</v>
      </c>
      <c r="M70">
        <f>TPDDL_EOD!AE70+TPDDL_EOD!AF70</f>
        <v>51.09</v>
      </c>
      <c r="N70">
        <f t="shared" si="6"/>
        <v>265.01</v>
      </c>
      <c r="O70" s="112">
        <f t="shared" si="7"/>
        <v>-9.9999999999909051E-3</v>
      </c>
      <c r="P70">
        <v>75.557148786838241</v>
      </c>
      <c r="Q70">
        <v>42.588392890834314</v>
      </c>
      <c r="R70">
        <v>16.189389079657374</v>
      </c>
      <c r="S70">
        <v>79.576997094449268</v>
      </c>
      <c r="T70">
        <v>51.088072148220824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75.56</v>
      </c>
      <c r="J71">
        <f>BYPL_EOD!AE71+BYPL_EOD!AF71</f>
        <v>42.59</v>
      </c>
      <c r="K71">
        <f>MES_EOD!AE71+MES_EOD!AF71</f>
        <v>16.190000000000001</v>
      </c>
      <c r="L71">
        <f>NDMC_EOD!AE71+NDMC_EOD!AF71</f>
        <v>79.58</v>
      </c>
      <c r="M71">
        <f>TPDDL_EOD!AE71+TPDDL_EOD!AF71</f>
        <v>51.09</v>
      </c>
      <c r="N71">
        <f t="shared" si="6"/>
        <v>265.01</v>
      </c>
      <c r="O71" s="112">
        <f t="shared" si="7"/>
        <v>-9.9999999999909051E-3</v>
      </c>
      <c r="P71">
        <v>75.557148786838241</v>
      </c>
      <c r="Q71">
        <v>42.588392890834314</v>
      </c>
      <c r="R71">
        <v>16.189389079657374</v>
      </c>
      <c r="S71">
        <v>79.576997094449268</v>
      </c>
      <c r="T71">
        <v>51.088072148220824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75.56</v>
      </c>
      <c r="J72">
        <f>BYPL_EOD!AE72+BYPL_EOD!AF72</f>
        <v>42.59</v>
      </c>
      <c r="K72">
        <f>MES_EOD!AE72+MES_EOD!AF72</f>
        <v>16.190000000000001</v>
      </c>
      <c r="L72">
        <f>NDMC_EOD!AE72+NDMC_EOD!AF72</f>
        <v>79.58</v>
      </c>
      <c r="M72">
        <f>TPDDL_EOD!AE72+TPDDL_EOD!AF72</f>
        <v>51.09</v>
      </c>
      <c r="N72">
        <f t="shared" si="6"/>
        <v>265.01</v>
      </c>
      <c r="O72" s="112">
        <f t="shared" si="7"/>
        <v>-9.9999999999909051E-3</v>
      </c>
      <c r="P72">
        <v>75.557148786838241</v>
      </c>
      <c r="Q72">
        <v>42.588392890834314</v>
      </c>
      <c r="R72">
        <v>16.189389079657374</v>
      </c>
      <c r="S72">
        <v>79.576997094449268</v>
      </c>
      <c r="T72">
        <v>51.088072148220824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75.56</v>
      </c>
      <c r="J73">
        <f>BYPL_EOD!AE73+BYPL_EOD!AF73</f>
        <v>42.59</v>
      </c>
      <c r="K73">
        <f>MES_EOD!AE73+MES_EOD!AF73</f>
        <v>16.190000000000001</v>
      </c>
      <c r="L73">
        <f>NDMC_EOD!AE73+NDMC_EOD!AF73</f>
        <v>79.58</v>
      </c>
      <c r="M73">
        <f>TPDDL_EOD!AE73+TPDDL_EOD!AF73</f>
        <v>51.09</v>
      </c>
      <c r="N73">
        <f t="shared" si="6"/>
        <v>265.01</v>
      </c>
      <c r="O73" s="112">
        <f t="shared" si="7"/>
        <v>-9.9999999999909051E-3</v>
      </c>
      <c r="P73">
        <v>75.557148786838241</v>
      </c>
      <c r="Q73">
        <v>42.588392890834314</v>
      </c>
      <c r="R73">
        <v>16.189389079657374</v>
      </c>
      <c r="S73">
        <v>79.576997094449268</v>
      </c>
      <c r="T73">
        <v>51.088072148220824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75.56</v>
      </c>
      <c r="J74">
        <f>BYPL_EOD!AE74+BYPL_EOD!AF74</f>
        <v>42.59</v>
      </c>
      <c r="K74">
        <f>MES_EOD!AE74+MES_EOD!AF74</f>
        <v>16.190000000000001</v>
      </c>
      <c r="L74">
        <f>NDMC_EOD!AE74+NDMC_EOD!AF74</f>
        <v>79.58</v>
      </c>
      <c r="M74">
        <f>TPDDL_EOD!AE74+TPDDL_EOD!AF74</f>
        <v>51.09</v>
      </c>
      <c r="N74">
        <f t="shared" si="6"/>
        <v>265.01</v>
      </c>
      <c r="O74" s="112">
        <f t="shared" si="7"/>
        <v>-9.9999999999909051E-3</v>
      </c>
      <c r="P74">
        <v>75.557148786838241</v>
      </c>
      <c r="Q74">
        <v>42.588392890834314</v>
      </c>
      <c r="R74">
        <v>16.189389079657374</v>
      </c>
      <c r="S74">
        <v>79.576997094449268</v>
      </c>
      <c r="T74">
        <v>51.088072148220824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75.56</v>
      </c>
      <c r="J75">
        <f>BYPL_EOD!AE75+BYPL_EOD!AF75</f>
        <v>42.59</v>
      </c>
      <c r="K75">
        <f>MES_EOD!AE75+MES_EOD!AF75</f>
        <v>16.190000000000001</v>
      </c>
      <c r="L75">
        <f>NDMC_EOD!AE75+NDMC_EOD!AF75</f>
        <v>79.58</v>
      </c>
      <c r="M75">
        <f>TPDDL_EOD!AE75+TPDDL_EOD!AF75</f>
        <v>51.09</v>
      </c>
      <c r="N75">
        <f t="shared" si="6"/>
        <v>265.01</v>
      </c>
      <c r="O75" s="112">
        <f t="shared" si="7"/>
        <v>-9.9999999999909051E-3</v>
      </c>
      <c r="P75">
        <v>75.557148786838241</v>
      </c>
      <c r="Q75">
        <v>42.588392890834314</v>
      </c>
      <c r="R75">
        <v>16.189389079657374</v>
      </c>
      <c r="S75">
        <v>79.576997094449268</v>
      </c>
      <c r="T75">
        <v>51.088072148220824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75.56</v>
      </c>
      <c r="J76">
        <f>BYPL_EOD!AE76+BYPL_EOD!AF76</f>
        <v>42.59</v>
      </c>
      <c r="K76">
        <f>MES_EOD!AE76+MES_EOD!AF76</f>
        <v>16.190000000000001</v>
      </c>
      <c r="L76">
        <f>NDMC_EOD!AE76+NDMC_EOD!AF76</f>
        <v>79.58</v>
      </c>
      <c r="M76">
        <f>TPDDL_EOD!AE76+TPDDL_EOD!AF76</f>
        <v>51.09</v>
      </c>
      <c r="N76">
        <f t="shared" si="6"/>
        <v>265.01</v>
      </c>
      <c r="O76" s="112">
        <f t="shared" si="7"/>
        <v>-9.9999999999909051E-3</v>
      </c>
      <c r="P76">
        <v>75.557148786838241</v>
      </c>
      <c r="Q76">
        <v>42.588392890834314</v>
      </c>
      <c r="R76">
        <v>16.189389079657374</v>
      </c>
      <c r="S76">
        <v>79.576997094449268</v>
      </c>
      <c r="T76">
        <v>51.088072148220824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75.56</v>
      </c>
      <c r="J77">
        <f>BYPL_EOD!AE77+BYPL_EOD!AF77</f>
        <v>42.59</v>
      </c>
      <c r="K77">
        <f>MES_EOD!AE77+MES_EOD!AF77</f>
        <v>16.190000000000001</v>
      </c>
      <c r="L77">
        <f>NDMC_EOD!AE77+NDMC_EOD!AF77</f>
        <v>79.58</v>
      </c>
      <c r="M77">
        <f>TPDDL_EOD!AE77+TPDDL_EOD!AF77</f>
        <v>51.09</v>
      </c>
      <c r="N77">
        <f t="shared" si="6"/>
        <v>265.01</v>
      </c>
      <c r="O77" s="112">
        <f t="shared" si="7"/>
        <v>-9.9999999999909051E-3</v>
      </c>
      <c r="P77">
        <v>75.557148786838241</v>
      </c>
      <c r="Q77">
        <v>42.588392890834314</v>
      </c>
      <c r="R77">
        <v>16.189389079657374</v>
      </c>
      <c r="S77">
        <v>79.576997094449268</v>
      </c>
      <c r="T77">
        <v>51.088072148220824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75.56</v>
      </c>
      <c r="J78">
        <f>BYPL_EOD!AE78+BYPL_EOD!AF78</f>
        <v>42.59</v>
      </c>
      <c r="K78">
        <f>MES_EOD!AE78+MES_EOD!AF78</f>
        <v>16.190000000000001</v>
      </c>
      <c r="L78">
        <f>NDMC_EOD!AE78+NDMC_EOD!AF78</f>
        <v>79.58</v>
      </c>
      <c r="M78">
        <f>TPDDL_EOD!AE78+TPDDL_EOD!AF78</f>
        <v>51.09</v>
      </c>
      <c r="N78">
        <f t="shared" si="6"/>
        <v>265.01</v>
      </c>
      <c r="O78" s="112">
        <f t="shared" si="7"/>
        <v>-9.9999999999909051E-3</v>
      </c>
      <c r="P78">
        <v>75.557148786838241</v>
      </c>
      <c r="Q78">
        <v>42.588392890834314</v>
      </c>
      <c r="R78">
        <v>16.189389079657374</v>
      </c>
      <c r="S78">
        <v>79.576997094449268</v>
      </c>
      <c r="T78">
        <v>51.088072148220824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75.56</v>
      </c>
      <c r="J79">
        <f>BYPL_EOD!AE79+BYPL_EOD!AF79</f>
        <v>42.59</v>
      </c>
      <c r="K79">
        <f>MES_EOD!AE79+MES_EOD!AF79</f>
        <v>16.190000000000001</v>
      </c>
      <c r="L79">
        <f>NDMC_EOD!AE79+NDMC_EOD!AF79</f>
        <v>79.58</v>
      </c>
      <c r="M79">
        <f>TPDDL_EOD!AE79+TPDDL_EOD!AF79</f>
        <v>51.09</v>
      </c>
      <c r="N79">
        <f t="shared" si="6"/>
        <v>265.01</v>
      </c>
      <c r="O79" s="112">
        <f t="shared" si="7"/>
        <v>-9.9999999999909051E-3</v>
      </c>
      <c r="P79">
        <v>75.557148786838241</v>
      </c>
      <c r="Q79">
        <v>42.588392890834314</v>
      </c>
      <c r="R79">
        <v>16.189389079657374</v>
      </c>
      <c r="S79">
        <v>79.576997094449268</v>
      </c>
      <c r="T79">
        <v>51.088072148220824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75.56</v>
      </c>
      <c r="J80">
        <f>BYPL_EOD!AE80+BYPL_EOD!AF80</f>
        <v>42.59</v>
      </c>
      <c r="K80">
        <f>MES_EOD!AE80+MES_EOD!AF80</f>
        <v>16.190000000000001</v>
      </c>
      <c r="L80">
        <f>NDMC_EOD!AE80+NDMC_EOD!AF80</f>
        <v>79.58</v>
      </c>
      <c r="M80">
        <f>TPDDL_EOD!AE80+TPDDL_EOD!AF80</f>
        <v>51.09</v>
      </c>
      <c r="N80">
        <f t="shared" si="6"/>
        <v>265.01</v>
      </c>
      <c r="O80" s="112">
        <f t="shared" si="7"/>
        <v>-9.9999999999909051E-3</v>
      </c>
      <c r="P80">
        <v>75.557148786838241</v>
      </c>
      <c r="Q80">
        <v>42.588392890834314</v>
      </c>
      <c r="R80">
        <v>16.189389079657374</v>
      </c>
      <c r="S80">
        <v>79.576997094449268</v>
      </c>
      <c r="T80">
        <v>51.088072148220824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75.56</v>
      </c>
      <c r="J81">
        <f>BYPL_EOD!AE81+BYPL_EOD!AF81</f>
        <v>42.59</v>
      </c>
      <c r="K81">
        <f>MES_EOD!AE81+MES_EOD!AF81</f>
        <v>16.190000000000001</v>
      </c>
      <c r="L81">
        <f>NDMC_EOD!AE81+NDMC_EOD!AF81</f>
        <v>79.58</v>
      </c>
      <c r="M81">
        <f>TPDDL_EOD!AE81+TPDDL_EOD!AF81</f>
        <v>51.09</v>
      </c>
      <c r="N81">
        <f t="shared" si="6"/>
        <v>265.01</v>
      </c>
      <c r="O81" s="112">
        <f t="shared" si="7"/>
        <v>-9.9999999999909051E-3</v>
      </c>
      <c r="P81">
        <v>75.557148786838241</v>
      </c>
      <c r="Q81">
        <v>42.588392890834314</v>
      </c>
      <c r="R81">
        <v>16.189389079657374</v>
      </c>
      <c r="S81">
        <v>79.576997094449268</v>
      </c>
      <c r="T81">
        <v>51.088072148220824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75.56</v>
      </c>
      <c r="J82">
        <f>BYPL_EOD!AE82+BYPL_EOD!AF82</f>
        <v>42.59</v>
      </c>
      <c r="K82">
        <f>MES_EOD!AE82+MES_EOD!AF82</f>
        <v>16.190000000000001</v>
      </c>
      <c r="L82">
        <f>NDMC_EOD!AE82+NDMC_EOD!AF82</f>
        <v>79.58</v>
      </c>
      <c r="M82">
        <f>TPDDL_EOD!AE82+TPDDL_EOD!AF82</f>
        <v>51.09</v>
      </c>
      <c r="N82">
        <f t="shared" si="6"/>
        <v>265.01</v>
      </c>
      <c r="O82" s="112">
        <f t="shared" si="7"/>
        <v>-9.9999999999909051E-3</v>
      </c>
      <c r="P82">
        <v>75.557148786838241</v>
      </c>
      <c r="Q82">
        <v>42.588392890834314</v>
      </c>
      <c r="R82">
        <v>16.189389079657374</v>
      </c>
      <c r="S82">
        <v>79.576997094449268</v>
      </c>
      <c r="T82">
        <v>51.088072148220824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75.56</v>
      </c>
      <c r="J83">
        <f>BYPL_EOD!AE83+BYPL_EOD!AF83</f>
        <v>42.59</v>
      </c>
      <c r="K83">
        <f>MES_EOD!AE83+MES_EOD!AF83</f>
        <v>16.190000000000001</v>
      </c>
      <c r="L83">
        <f>NDMC_EOD!AE83+NDMC_EOD!AF83</f>
        <v>79.58</v>
      </c>
      <c r="M83">
        <f>TPDDL_EOD!AE83+TPDDL_EOD!AF83</f>
        <v>51.09</v>
      </c>
      <c r="N83">
        <f t="shared" si="6"/>
        <v>265.01</v>
      </c>
      <c r="O83" s="112">
        <f t="shared" si="7"/>
        <v>-9.9999999999909051E-3</v>
      </c>
      <c r="P83">
        <v>75.557148786838241</v>
      </c>
      <c r="Q83">
        <v>42.588392890834314</v>
      </c>
      <c r="R83">
        <v>16.189389079657374</v>
      </c>
      <c r="S83">
        <v>79.576997094449268</v>
      </c>
      <c r="T83">
        <v>51.088072148220824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75.56</v>
      </c>
      <c r="J84">
        <f>BYPL_EOD!AE84+BYPL_EOD!AF84</f>
        <v>42.59</v>
      </c>
      <c r="K84">
        <f>MES_EOD!AE84+MES_EOD!AF84</f>
        <v>16.190000000000001</v>
      </c>
      <c r="L84">
        <f>NDMC_EOD!AE84+NDMC_EOD!AF84</f>
        <v>79.58</v>
      </c>
      <c r="M84">
        <f>TPDDL_EOD!AE84+TPDDL_EOD!AF84</f>
        <v>51.09</v>
      </c>
      <c r="N84">
        <f t="shared" si="6"/>
        <v>265.01</v>
      </c>
      <c r="O84" s="112">
        <f t="shared" si="7"/>
        <v>-9.9999999999909051E-3</v>
      </c>
      <c r="P84">
        <v>75.557148786838241</v>
      </c>
      <c r="Q84">
        <v>42.588392890834314</v>
      </c>
      <c r="R84">
        <v>16.189389079657374</v>
      </c>
      <c r="S84">
        <v>79.576997094449268</v>
      </c>
      <c r="T84">
        <v>51.088072148220824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75.56</v>
      </c>
      <c r="J85">
        <f>BYPL_EOD!AE85+BYPL_EOD!AF85</f>
        <v>42.59</v>
      </c>
      <c r="K85">
        <f>MES_EOD!AE85+MES_EOD!AF85</f>
        <v>16.190000000000001</v>
      </c>
      <c r="L85">
        <f>NDMC_EOD!AE85+NDMC_EOD!AF85</f>
        <v>79.58</v>
      </c>
      <c r="M85">
        <f>TPDDL_EOD!AE85+TPDDL_EOD!AF85</f>
        <v>51.09</v>
      </c>
      <c r="N85">
        <f t="shared" si="6"/>
        <v>265.01</v>
      </c>
      <c r="O85" s="112">
        <f t="shared" si="7"/>
        <v>-9.9999999999909051E-3</v>
      </c>
      <c r="P85">
        <v>75.557148786838241</v>
      </c>
      <c r="Q85">
        <v>42.588392890834314</v>
      </c>
      <c r="R85">
        <v>16.189389079657374</v>
      </c>
      <c r="S85">
        <v>79.576997094449268</v>
      </c>
      <c r="T85">
        <v>51.088072148220824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75.56</v>
      </c>
      <c r="J86">
        <f>BYPL_EOD!AE86+BYPL_EOD!AF86</f>
        <v>42.59</v>
      </c>
      <c r="K86">
        <f>MES_EOD!AE86+MES_EOD!AF86</f>
        <v>16.190000000000001</v>
      </c>
      <c r="L86">
        <f>NDMC_EOD!AE86+NDMC_EOD!AF86</f>
        <v>79.58</v>
      </c>
      <c r="M86">
        <f>TPDDL_EOD!AE86+TPDDL_EOD!AF86</f>
        <v>51.09</v>
      </c>
      <c r="N86">
        <f t="shared" si="6"/>
        <v>265.01</v>
      </c>
      <c r="O86" s="112">
        <f t="shared" si="7"/>
        <v>-9.9999999999909051E-3</v>
      </c>
      <c r="P86">
        <v>75.557148786838241</v>
      </c>
      <c r="Q86">
        <v>42.588392890834314</v>
      </c>
      <c r="R86">
        <v>16.189389079657374</v>
      </c>
      <c r="S86">
        <v>79.576997094449268</v>
      </c>
      <c r="T86">
        <v>51.088072148220824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75.56</v>
      </c>
      <c r="J87">
        <f>BYPL_EOD!AE87+BYPL_EOD!AF87</f>
        <v>42.59</v>
      </c>
      <c r="K87">
        <f>MES_EOD!AE87+MES_EOD!AF87</f>
        <v>16.190000000000001</v>
      </c>
      <c r="L87">
        <f>NDMC_EOD!AE87+NDMC_EOD!AF87</f>
        <v>79.58</v>
      </c>
      <c r="M87">
        <f>TPDDL_EOD!AE87+TPDDL_EOD!AF87</f>
        <v>51.09</v>
      </c>
      <c r="N87">
        <f t="shared" si="6"/>
        <v>265.01</v>
      </c>
      <c r="O87" s="112">
        <f t="shared" si="7"/>
        <v>-9.9999999999909051E-3</v>
      </c>
      <c r="P87">
        <v>75.557148786838241</v>
      </c>
      <c r="Q87">
        <v>42.588392890834314</v>
      </c>
      <c r="R87">
        <v>16.189389079657374</v>
      </c>
      <c r="S87">
        <v>79.576997094449268</v>
      </c>
      <c r="T87">
        <v>51.088072148220824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75.56</v>
      </c>
      <c r="J88">
        <f>BYPL_EOD!AE88+BYPL_EOD!AF88</f>
        <v>42.59</v>
      </c>
      <c r="K88">
        <f>MES_EOD!AE88+MES_EOD!AF88</f>
        <v>16.190000000000001</v>
      </c>
      <c r="L88">
        <f>NDMC_EOD!AE88+NDMC_EOD!AF88</f>
        <v>79.58</v>
      </c>
      <c r="M88">
        <f>TPDDL_EOD!AE88+TPDDL_EOD!AF88</f>
        <v>51.09</v>
      </c>
      <c r="N88">
        <f t="shared" si="6"/>
        <v>265.01</v>
      </c>
      <c r="O88" s="112">
        <f t="shared" si="7"/>
        <v>-9.9999999999909051E-3</v>
      </c>
      <c r="P88">
        <v>75.557148786838241</v>
      </c>
      <c r="Q88">
        <v>42.588392890834314</v>
      </c>
      <c r="R88">
        <v>16.189389079657374</v>
      </c>
      <c r="S88">
        <v>79.576997094449268</v>
      </c>
      <c r="T88">
        <v>51.088072148220824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75.56</v>
      </c>
      <c r="J89">
        <f>BYPL_EOD!AE89+BYPL_EOD!AF89</f>
        <v>42.59</v>
      </c>
      <c r="K89">
        <f>MES_EOD!AE89+MES_EOD!AF89</f>
        <v>16.190000000000001</v>
      </c>
      <c r="L89">
        <f>NDMC_EOD!AE89+NDMC_EOD!AF89</f>
        <v>79.58</v>
      </c>
      <c r="M89">
        <f>TPDDL_EOD!AE89+TPDDL_EOD!AF89</f>
        <v>51.09</v>
      </c>
      <c r="N89">
        <f t="shared" si="6"/>
        <v>265.01</v>
      </c>
      <c r="O89" s="112">
        <f t="shared" si="7"/>
        <v>-9.9999999999909051E-3</v>
      </c>
      <c r="P89">
        <v>75.557148786838241</v>
      </c>
      <c r="Q89">
        <v>42.588392890834314</v>
      </c>
      <c r="R89">
        <v>16.189389079657374</v>
      </c>
      <c r="S89">
        <v>79.576997094449268</v>
      </c>
      <c r="T89">
        <v>51.088072148220824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75.56</v>
      </c>
      <c r="J90">
        <f>BYPL_EOD!AE90+BYPL_EOD!AF90</f>
        <v>42.59</v>
      </c>
      <c r="K90">
        <f>MES_EOD!AE90+MES_EOD!AF90</f>
        <v>16.190000000000001</v>
      </c>
      <c r="L90">
        <f>NDMC_EOD!AE90+NDMC_EOD!AF90</f>
        <v>79.58</v>
      </c>
      <c r="M90">
        <f>TPDDL_EOD!AE90+TPDDL_EOD!AF90</f>
        <v>51.09</v>
      </c>
      <c r="N90">
        <f t="shared" si="6"/>
        <v>265.01</v>
      </c>
      <c r="O90" s="112">
        <f t="shared" si="7"/>
        <v>-9.9999999999909051E-3</v>
      </c>
      <c r="P90">
        <v>75.557148786838241</v>
      </c>
      <c r="Q90">
        <v>42.588392890834314</v>
      </c>
      <c r="R90">
        <v>16.189389079657374</v>
      </c>
      <c r="S90">
        <v>79.576997094449268</v>
      </c>
      <c r="T90">
        <v>51.088072148220824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75.56</v>
      </c>
      <c r="J91">
        <f>BYPL_EOD!AE91+BYPL_EOD!AF91</f>
        <v>42.59</v>
      </c>
      <c r="K91">
        <f>MES_EOD!AE91+MES_EOD!AF91</f>
        <v>16.190000000000001</v>
      </c>
      <c r="L91">
        <f>NDMC_EOD!AE91+NDMC_EOD!AF91</f>
        <v>79.58</v>
      </c>
      <c r="M91">
        <f>TPDDL_EOD!AE91+TPDDL_EOD!AF91</f>
        <v>51.09</v>
      </c>
      <c r="N91">
        <f t="shared" si="6"/>
        <v>265.01</v>
      </c>
      <c r="O91" s="112">
        <f t="shared" si="7"/>
        <v>-9.9999999999909051E-3</v>
      </c>
      <c r="P91">
        <v>75.557148786838241</v>
      </c>
      <c r="Q91">
        <v>42.588392890834314</v>
      </c>
      <c r="R91">
        <v>16.189389079657374</v>
      </c>
      <c r="S91">
        <v>79.576997094449268</v>
      </c>
      <c r="T91">
        <v>51.088072148220824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75.56</v>
      </c>
      <c r="J92">
        <f>BYPL_EOD!AE92+BYPL_EOD!AF92</f>
        <v>42.59</v>
      </c>
      <c r="K92">
        <f>MES_EOD!AE92+MES_EOD!AF92</f>
        <v>16.190000000000001</v>
      </c>
      <c r="L92">
        <f>NDMC_EOD!AE92+NDMC_EOD!AF92</f>
        <v>79.58</v>
      </c>
      <c r="M92">
        <f>TPDDL_EOD!AE92+TPDDL_EOD!AF92</f>
        <v>51.09</v>
      </c>
      <c r="N92">
        <f t="shared" si="6"/>
        <v>265.01</v>
      </c>
      <c r="O92" s="112">
        <f t="shared" si="7"/>
        <v>-9.9999999999909051E-3</v>
      </c>
      <c r="P92">
        <v>75.557148786838241</v>
      </c>
      <c r="Q92">
        <v>42.588392890834314</v>
      </c>
      <c r="R92">
        <v>16.189389079657374</v>
      </c>
      <c r="S92">
        <v>79.576997094449268</v>
      </c>
      <c r="T92">
        <v>51.088072148220824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75.56</v>
      </c>
      <c r="J93">
        <f>BYPL_EOD!AE93+BYPL_EOD!AF93</f>
        <v>42.59</v>
      </c>
      <c r="K93">
        <f>MES_EOD!AE93+MES_EOD!AF93</f>
        <v>16.190000000000001</v>
      </c>
      <c r="L93">
        <f>NDMC_EOD!AE93+NDMC_EOD!AF93</f>
        <v>79.58</v>
      </c>
      <c r="M93">
        <f>TPDDL_EOD!AE93+TPDDL_EOD!AF93</f>
        <v>51.09</v>
      </c>
      <c r="N93">
        <f t="shared" si="6"/>
        <v>265.01</v>
      </c>
      <c r="O93" s="112">
        <f t="shared" si="7"/>
        <v>-9.9999999999909051E-3</v>
      </c>
      <c r="P93">
        <v>75.557148786838241</v>
      </c>
      <c r="Q93">
        <v>42.588392890834314</v>
      </c>
      <c r="R93">
        <v>16.189389079657374</v>
      </c>
      <c r="S93">
        <v>79.576997094449268</v>
      </c>
      <c r="T93">
        <v>51.088072148220824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75.56</v>
      </c>
      <c r="J94">
        <f>BYPL_EOD!AE94+BYPL_EOD!AF94</f>
        <v>42.59</v>
      </c>
      <c r="K94">
        <f>MES_EOD!AE94+MES_EOD!AF94</f>
        <v>16.190000000000001</v>
      </c>
      <c r="L94">
        <f>NDMC_EOD!AE94+NDMC_EOD!AF94</f>
        <v>79.58</v>
      </c>
      <c r="M94">
        <f>TPDDL_EOD!AE94+TPDDL_EOD!AF94</f>
        <v>51.09</v>
      </c>
      <c r="N94">
        <f t="shared" si="6"/>
        <v>265.01</v>
      </c>
      <c r="O94" s="112">
        <f t="shared" si="7"/>
        <v>-9.9999999999909051E-3</v>
      </c>
      <c r="P94">
        <v>75.557148786838241</v>
      </c>
      <c r="Q94">
        <v>42.588392890834314</v>
      </c>
      <c r="R94">
        <v>16.189389079657374</v>
      </c>
      <c r="S94">
        <v>79.576997094449268</v>
      </c>
      <c r="T94">
        <v>51.088072148220824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75.56</v>
      </c>
      <c r="J95">
        <f>BYPL_EOD!AE95+BYPL_EOD!AF95</f>
        <v>42.59</v>
      </c>
      <c r="K95">
        <f>MES_EOD!AE95+MES_EOD!AF95</f>
        <v>16.190000000000001</v>
      </c>
      <c r="L95">
        <f>NDMC_EOD!AE95+NDMC_EOD!AF95</f>
        <v>79.58</v>
      </c>
      <c r="M95">
        <f>TPDDL_EOD!AE95+TPDDL_EOD!AF95</f>
        <v>51.09</v>
      </c>
      <c r="N95">
        <f t="shared" si="6"/>
        <v>265.01</v>
      </c>
      <c r="O95" s="112">
        <f t="shared" si="7"/>
        <v>-9.9999999999909051E-3</v>
      </c>
      <c r="P95">
        <v>75.557148786838241</v>
      </c>
      <c r="Q95">
        <v>42.588392890834314</v>
      </c>
      <c r="R95">
        <v>16.189389079657374</v>
      </c>
      <c r="S95">
        <v>79.576997094449268</v>
      </c>
      <c r="T95">
        <v>51.088072148220824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75.56</v>
      </c>
      <c r="J96">
        <f>BYPL_EOD!AE96+BYPL_EOD!AF96</f>
        <v>42.59</v>
      </c>
      <c r="K96">
        <f>MES_EOD!AE96+MES_EOD!AF96</f>
        <v>16.190000000000001</v>
      </c>
      <c r="L96">
        <f>NDMC_EOD!AE96+NDMC_EOD!AF96</f>
        <v>79.58</v>
      </c>
      <c r="M96">
        <f>TPDDL_EOD!AE96+TPDDL_EOD!AF96</f>
        <v>51.09</v>
      </c>
      <c r="N96">
        <f t="shared" si="6"/>
        <v>265.01</v>
      </c>
      <c r="O96" s="112">
        <f t="shared" si="7"/>
        <v>-9.9999999999909051E-3</v>
      </c>
      <c r="P96">
        <v>75.557148786838241</v>
      </c>
      <c r="Q96">
        <v>42.588392890834314</v>
      </c>
      <c r="R96">
        <v>16.189389079657374</v>
      </c>
      <c r="S96">
        <v>79.576997094449268</v>
      </c>
      <c r="T96">
        <v>51.088072148220824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75.56</v>
      </c>
      <c r="J97">
        <f>BYPL_EOD!AE97+BYPL_EOD!AF97</f>
        <v>42.59</v>
      </c>
      <c r="K97">
        <f>MES_EOD!AE97+MES_EOD!AF97</f>
        <v>16.190000000000001</v>
      </c>
      <c r="L97">
        <f>NDMC_EOD!AE97+NDMC_EOD!AF97</f>
        <v>79.58</v>
      </c>
      <c r="M97">
        <f>TPDDL_EOD!AE97+TPDDL_EOD!AF97</f>
        <v>51.09</v>
      </c>
      <c r="N97">
        <f t="shared" si="6"/>
        <v>265.01</v>
      </c>
      <c r="O97" s="112">
        <f t="shared" si="7"/>
        <v>-9.9999999999909051E-3</v>
      </c>
      <c r="P97">
        <v>75.557148786838241</v>
      </c>
      <c r="Q97">
        <v>42.588392890834314</v>
      </c>
      <c r="R97">
        <v>16.189389079657374</v>
      </c>
      <c r="S97">
        <v>79.576997094449268</v>
      </c>
      <c r="T97">
        <v>51.088072148220824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75.56</v>
      </c>
      <c r="J98">
        <f>BYPL_EOD!AE98+BYPL_EOD!AF98</f>
        <v>42.59</v>
      </c>
      <c r="K98">
        <f>MES_EOD!AE98+MES_EOD!AF98</f>
        <v>16.190000000000001</v>
      </c>
      <c r="L98">
        <f>NDMC_EOD!AE98+NDMC_EOD!AF98</f>
        <v>79.58</v>
      </c>
      <c r="M98">
        <f>TPDDL_EOD!AE98+TPDDL_EOD!AF98</f>
        <v>51.09</v>
      </c>
      <c r="N98">
        <f t="shared" si="6"/>
        <v>265.01</v>
      </c>
      <c r="O98" s="112">
        <f t="shared" si="7"/>
        <v>-9.9999999999909051E-3</v>
      </c>
      <c r="P98">
        <v>75.557148786838241</v>
      </c>
      <c r="Q98">
        <v>42.588392890834314</v>
      </c>
      <c r="R98">
        <v>16.189389079657374</v>
      </c>
      <c r="S98">
        <v>79.576997094449268</v>
      </c>
      <c r="T98">
        <v>51.088072148220824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1.8134400000000035</v>
      </c>
      <c r="J99" s="114">
        <f t="shared" si="12"/>
        <v>1.0221600000000013</v>
      </c>
      <c r="K99" s="114">
        <f t="shared" si="12"/>
        <v>0.38856000000000085</v>
      </c>
      <c r="L99" s="114">
        <f t="shared" si="12"/>
        <v>1.9099199999999987</v>
      </c>
      <c r="M99" s="114">
        <f t="shared" si="12"/>
        <v>1.2261600000000017</v>
      </c>
      <c r="N99" s="114">
        <f t="shared" si="12"/>
        <v>6.3602399999999886</v>
      </c>
      <c r="O99" s="114">
        <f t="shared" si="12"/>
        <v>-2.3999999999978173E-4</v>
      </c>
      <c r="P99" s="114">
        <f t="shared" si="12"/>
        <v>1.8133715708841189</v>
      </c>
      <c r="Q99" s="114">
        <f t="shared" si="12"/>
        <v>1.0221214293800225</v>
      </c>
      <c r="R99" s="114">
        <f t="shared" si="12"/>
        <v>0.38854533791177664</v>
      </c>
      <c r="S99" s="114">
        <f t="shared" si="12"/>
        <v>1.9098479302667837</v>
      </c>
      <c r="T99" s="114">
        <f t="shared" si="12"/>
        <v>1.2261137315572999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45178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33.6</v>
      </c>
      <c r="E3">
        <f>GT!N3</f>
        <v>0</v>
      </c>
      <c r="F3">
        <f>B3+C3</f>
        <v>72</v>
      </c>
      <c r="G3">
        <f>D3+E3-X3</f>
        <v>33.6</v>
      </c>
      <c r="H3" s="112"/>
      <c r="I3">
        <f>BRPL_EOD!AA3+BRPL_EOD!AB3</f>
        <v>11.45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12</v>
      </c>
      <c r="N3">
        <f t="shared" ref="N3:N66" si="0">SUM(I3:M3)</f>
        <v>33.53</v>
      </c>
      <c r="O3" s="112">
        <f t="shared" ref="O3:O66" si="1">G3-N3</f>
        <v>7.0000000000000284E-2</v>
      </c>
      <c r="P3">
        <v>11.473903966597076</v>
      </c>
      <c r="Q3">
        <v>8.0167014613778704</v>
      </c>
      <c r="R3">
        <v>0</v>
      </c>
      <c r="S3">
        <v>2.0843423799582466</v>
      </c>
      <c r="T3">
        <v>12.025052192066806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33.6</v>
      </c>
      <c r="E4">
        <f>GT!N4</f>
        <v>0</v>
      </c>
      <c r="F4">
        <f t="shared" ref="F4:F67" si="4">B4+C4</f>
        <v>72</v>
      </c>
      <c r="G4">
        <f t="shared" ref="G4:G67" si="5">D4+E4-X4</f>
        <v>33.6</v>
      </c>
      <c r="H4" s="112"/>
      <c r="I4">
        <f>BRPL_EOD!AA4+BRPL_EOD!AB4</f>
        <v>11.45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12</v>
      </c>
      <c r="N4">
        <f t="shared" si="0"/>
        <v>33.53</v>
      </c>
      <c r="O4" s="112">
        <f t="shared" si="1"/>
        <v>7.0000000000000284E-2</v>
      </c>
      <c r="P4">
        <v>11.473903966597076</v>
      </c>
      <c r="Q4">
        <v>8.0167014613778704</v>
      </c>
      <c r="R4">
        <v>0</v>
      </c>
      <c r="S4">
        <v>2.0843423799582466</v>
      </c>
      <c r="T4">
        <v>12.025052192066806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33.6</v>
      </c>
      <c r="E5">
        <f>GT!N5</f>
        <v>0</v>
      </c>
      <c r="F5">
        <f t="shared" si="4"/>
        <v>72</v>
      </c>
      <c r="G5">
        <f t="shared" si="5"/>
        <v>33.6</v>
      </c>
      <c r="H5" s="112"/>
      <c r="I5">
        <f>BRPL_EOD!AA5+BRPL_EOD!AB5</f>
        <v>11.45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12</v>
      </c>
      <c r="N5">
        <f t="shared" si="0"/>
        <v>33.53</v>
      </c>
      <c r="O5" s="112">
        <f t="shared" si="1"/>
        <v>7.0000000000000284E-2</v>
      </c>
      <c r="P5">
        <v>11.473903966597076</v>
      </c>
      <c r="Q5">
        <v>8.0167014613778704</v>
      </c>
      <c r="R5">
        <v>0</v>
      </c>
      <c r="S5">
        <v>2.0843423799582466</v>
      </c>
      <c r="T5">
        <v>12.025052192066806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33.6</v>
      </c>
      <c r="E6">
        <f>GT!N6</f>
        <v>0</v>
      </c>
      <c r="F6">
        <f t="shared" si="4"/>
        <v>72</v>
      </c>
      <c r="G6">
        <f t="shared" si="5"/>
        <v>33.6</v>
      </c>
      <c r="H6" s="112"/>
      <c r="I6">
        <f>BRPL_EOD!AA6+BRPL_EOD!AB6</f>
        <v>11.45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12</v>
      </c>
      <c r="N6">
        <f t="shared" si="0"/>
        <v>33.53</v>
      </c>
      <c r="O6" s="112">
        <f t="shared" si="1"/>
        <v>7.0000000000000284E-2</v>
      </c>
      <c r="P6">
        <v>11.473903966597076</v>
      </c>
      <c r="Q6">
        <v>8.0167014613778704</v>
      </c>
      <c r="R6">
        <v>0</v>
      </c>
      <c r="S6">
        <v>2.0843423799582466</v>
      </c>
      <c r="T6">
        <v>12.025052192066806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34.6</v>
      </c>
      <c r="E7">
        <f>GT!N7</f>
        <v>0</v>
      </c>
      <c r="F7">
        <f t="shared" si="4"/>
        <v>72</v>
      </c>
      <c r="G7">
        <f t="shared" si="5"/>
        <v>34.6</v>
      </c>
      <c r="H7" s="112"/>
      <c r="I7">
        <f>BRPL_EOD!AA7+BRPL_EOD!AB7</f>
        <v>12.45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12</v>
      </c>
      <c r="N7">
        <f t="shared" si="0"/>
        <v>34.53</v>
      </c>
      <c r="O7" s="112">
        <f t="shared" si="1"/>
        <v>7.0000000000000284E-2</v>
      </c>
      <c r="P7">
        <v>12.475238922675933</v>
      </c>
      <c r="Q7">
        <v>8.0162177816391544</v>
      </c>
      <c r="R7">
        <v>0</v>
      </c>
      <c r="S7">
        <v>2.0842166232261801</v>
      </c>
      <c r="T7">
        <v>12.024326672458731</v>
      </c>
      <c r="U7" s="114">
        <f t="shared" si="2"/>
        <v>34.599999999999994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34.6</v>
      </c>
      <c r="E8">
        <f>GT!N8</f>
        <v>0</v>
      </c>
      <c r="F8">
        <f t="shared" si="4"/>
        <v>72</v>
      </c>
      <c r="G8">
        <f t="shared" si="5"/>
        <v>34.6</v>
      </c>
      <c r="H8" s="112"/>
      <c r="I8">
        <f>BRPL_EOD!AA8+BRPL_EOD!AB8</f>
        <v>12.45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12</v>
      </c>
      <c r="N8">
        <f t="shared" si="0"/>
        <v>34.53</v>
      </c>
      <c r="O8" s="112">
        <f t="shared" si="1"/>
        <v>7.0000000000000284E-2</v>
      </c>
      <c r="P8">
        <v>12.475238922675933</v>
      </c>
      <c r="Q8">
        <v>8.0162177816391544</v>
      </c>
      <c r="R8">
        <v>0</v>
      </c>
      <c r="S8">
        <v>2.0842166232261801</v>
      </c>
      <c r="T8">
        <v>12.024326672458731</v>
      </c>
      <c r="U8" s="114">
        <f t="shared" si="2"/>
        <v>34.599999999999994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34.6</v>
      </c>
      <c r="E9">
        <f>GT!N9</f>
        <v>0</v>
      </c>
      <c r="F9">
        <f t="shared" si="4"/>
        <v>72</v>
      </c>
      <c r="G9">
        <f t="shared" si="5"/>
        <v>34.6</v>
      </c>
      <c r="H9" s="112"/>
      <c r="I9">
        <f>BRPL_EOD!AA9+BRPL_EOD!AB9</f>
        <v>12.45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12</v>
      </c>
      <c r="N9">
        <f t="shared" si="0"/>
        <v>34.53</v>
      </c>
      <c r="O9" s="112">
        <f t="shared" si="1"/>
        <v>7.0000000000000284E-2</v>
      </c>
      <c r="P9">
        <v>12.475238922675933</v>
      </c>
      <c r="Q9">
        <v>8.0162177816391544</v>
      </c>
      <c r="R9">
        <v>0</v>
      </c>
      <c r="S9">
        <v>2.0842166232261801</v>
      </c>
      <c r="T9">
        <v>12.024326672458731</v>
      </c>
      <c r="U9" s="114">
        <f t="shared" si="2"/>
        <v>34.599999999999994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34.6</v>
      </c>
      <c r="E10">
        <f>GT!N10</f>
        <v>0</v>
      </c>
      <c r="F10">
        <f t="shared" si="4"/>
        <v>72</v>
      </c>
      <c r="G10">
        <f t="shared" si="5"/>
        <v>34.6</v>
      </c>
      <c r="H10" s="112"/>
      <c r="I10">
        <f>BRPL_EOD!AA10+BRPL_EOD!AB10</f>
        <v>12.45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12</v>
      </c>
      <c r="N10">
        <f t="shared" si="0"/>
        <v>34.53</v>
      </c>
      <c r="O10" s="112">
        <f t="shared" si="1"/>
        <v>7.0000000000000284E-2</v>
      </c>
      <c r="P10">
        <v>12.475238922675933</v>
      </c>
      <c r="Q10">
        <v>8.0162177816391544</v>
      </c>
      <c r="R10">
        <v>0</v>
      </c>
      <c r="S10">
        <v>2.0842166232261801</v>
      </c>
      <c r="T10">
        <v>12.024326672458731</v>
      </c>
      <c r="U10" s="114">
        <f t="shared" si="2"/>
        <v>34.599999999999994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72</v>
      </c>
      <c r="G11">
        <f t="shared" si="5"/>
        <v>34.6</v>
      </c>
      <c r="H11" s="112"/>
      <c r="I11">
        <f>BRPL_EOD!AA11+BRPL_EOD!AB11</f>
        <v>12.45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12</v>
      </c>
      <c r="N11">
        <f t="shared" si="0"/>
        <v>34.53</v>
      </c>
      <c r="O11" s="112">
        <f t="shared" si="1"/>
        <v>7.0000000000000284E-2</v>
      </c>
      <c r="P11">
        <v>12.475238922675933</v>
      </c>
      <c r="Q11">
        <v>8.0162177816391544</v>
      </c>
      <c r="R11">
        <v>0</v>
      </c>
      <c r="S11">
        <v>2.0842166232261801</v>
      </c>
      <c r="T11">
        <v>12.024326672458731</v>
      </c>
      <c r="U11" s="114">
        <f t="shared" si="2"/>
        <v>34.599999999999994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72</v>
      </c>
      <c r="G12">
        <f t="shared" si="5"/>
        <v>34.6</v>
      </c>
      <c r="H12" s="112"/>
      <c r="I12">
        <f>BRPL_EOD!AA12+BRPL_EOD!AB12</f>
        <v>12.45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12</v>
      </c>
      <c r="N12">
        <f t="shared" si="0"/>
        <v>34.53</v>
      </c>
      <c r="O12" s="112">
        <f t="shared" si="1"/>
        <v>7.0000000000000284E-2</v>
      </c>
      <c r="P12">
        <v>12.475238922675933</v>
      </c>
      <c r="Q12">
        <v>8.0162177816391544</v>
      </c>
      <c r="R12">
        <v>0</v>
      </c>
      <c r="S12">
        <v>2.0842166232261801</v>
      </c>
      <c r="T12">
        <v>12.024326672458731</v>
      </c>
      <c r="U12" s="114">
        <f t="shared" si="2"/>
        <v>34.599999999999994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72</v>
      </c>
      <c r="G13">
        <f t="shared" si="5"/>
        <v>34.6</v>
      </c>
      <c r="H13" s="112"/>
      <c r="I13">
        <f>BRPL_EOD!AA13+BRPL_EOD!AB13</f>
        <v>12.45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12</v>
      </c>
      <c r="N13">
        <f t="shared" si="0"/>
        <v>34.53</v>
      </c>
      <c r="O13" s="112">
        <f t="shared" si="1"/>
        <v>7.0000000000000284E-2</v>
      </c>
      <c r="P13">
        <v>12.475238922675933</v>
      </c>
      <c r="Q13">
        <v>8.0162177816391544</v>
      </c>
      <c r="R13">
        <v>0</v>
      </c>
      <c r="S13">
        <v>2.0842166232261801</v>
      </c>
      <c r="T13">
        <v>12.024326672458731</v>
      </c>
      <c r="U13" s="114">
        <f t="shared" si="2"/>
        <v>34.599999999999994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12"/>
      <c r="I14">
        <f>BRPL_EOD!AA14+BRPL_EOD!AB14</f>
        <v>12.45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12</v>
      </c>
      <c r="N14">
        <f t="shared" si="0"/>
        <v>34.53</v>
      </c>
      <c r="O14" s="112">
        <f t="shared" si="1"/>
        <v>7.0000000000000284E-2</v>
      </c>
      <c r="P14">
        <v>12.475238922675933</v>
      </c>
      <c r="Q14">
        <v>8.0162177816391544</v>
      </c>
      <c r="R14">
        <v>0</v>
      </c>
      <c r="S14">
        <v>2.0842166232261801</v>
      </c>
      <c r="T14">
        <v>12.024326672458731</v>
      </c>
      <c r="U14" s="114">
        <f t="shared" si="2"/>
        <v>34.599999999999994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33.6</v>
      </c>
      <c r="E15">
        <f>GT!N15</f>
        <v>0</v>
      </c>
      <c r="F15">
        <f t="shared" si="4"/>
        <v>72</v>
      </c>
      <c r="G15">
        <f t="shared" si="5"/>
        <v>33.6</v>
      </c>
      <c r="H15" s="112"/>
      <c r="I15">
        <f>BRPL_EOD!AA15+BRPL_EOD!AB15</f>
        <v>11.45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12</v>
      </c>
      <c r="N15">
        <f t="shared" si="0"/>
        <v>33.53</v>
      </c>
      <c r="O15" s="112">
        <f t="shared" si="1"/>
        <v>7.0000000000000284E-2</v>
      </c>
      <c r="P15">
        <v>11.473903966597076</v>
      </c>
      <c r="Q15">
        <v>8.0167014613778704</v>
      </c>
      <c r="R15">
        <v>0</v>
      </c>
      <c r="S15">
        <v>2.0843423799582466</v>
      </c>
      <c r="T15">
        <v>12.025052192066806</v>
      </c>
      <c r="U15" s="114">
        <f t="shared" si="2"/>
        <v>33.6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33.6</v>
      </c>
      <c r="E16">
        <f>GT!N16</f>
        <v>0</v>
      </c>
      <c r="F16">
        <f t="shared" si="4"/>
        <v>72</v>
      </c>
      <c r="G16">
        <f t="shared" si="5"/>
        <v>33.6</v>
      </c>
      <c r="H16" s="112"/>
      <c r="I16">
        <f>BRPL_EOD!AA16+BRPL_EOD!AB16</f>
        <v>11.45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12</v>
      </c>
      <c r="N16">
        <f t="shared" si="0"/>
        <v>33.53</v>
      </c>
      <c r="O16" s="112">
        <f t="shared" si="1"/>
        <v>7.0000000000000284E-2</v>
      </c>
      <c r="P16">
        <v>11.473903966597076</v>
      </c>
      <c r="Q16">
        <v>8.0167014613778704</v>
      </c>
      <c r="R16">
        <v>0</v>
      </c>
      <c r="S16">
        <v>2.0843423799582466</v>
      </c>
      <c r="T16">
        <v>12.025052192066806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12"/>
      <c r="I17">
        <f>BRPL_EOD!AA17+BRPL_EOD!AB17</f>
        <v>12.45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12</v>
      </c>
      <c r="N17">
        <f t="shared" si="0"/>
        <v>34.53</v>
      </c>
      <c r="O17" s="112">
        <f t="shared" si="1"/>
        <v>7.0000000000000284E-2</v>
      </c>
      <c r="P17">
        <v>12.475238922675933</v>
      </c>
      <c r="Q17">
        <v>8.0162177816391544</v>
      </c>
      <c r="R17">
        <v>0</v>
      </c>
      <c r="S17">
        <v>2.0842166232261801</v>
      </c>
      <c r="T17">
        <v>12.024326672458731</v>
      </c>
      <c r="U17" s="114">
        <f t="shared" si="2"/>
        <v>34.599999999999994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12"/>
      <c r="I18">
        <f>BRPL_EOD!AA18+BRPL_EOD!AB18</f>
        <v>12.45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12</v>
      </c>
      <c r="N18">
        <f t="shared" si="0"/>
        <v>34.53</v>
      </c>
      <c r="O18" s="112">
        <f t="shared" si="1"/>
        <v>7.0000000000000284E-2</v>
      </c>
      <c r="P18">
        <v>12.475238922675933</v>
      </c>
      <c r="Q18">
        <v>8.0162177816391544</v>
      </c>
      <c r="R18">
        <v>0</v>
      </c>
      <c r="S18">
        <v>2.0842166232261801</v>
      </c>
      <c r="T18">
        <v>12.024326672458731</v>
      </c>
      <c r="U18" s="114">
        <f t="shared" si="2"/>
        <v>34.599999999999994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12"/>
      <c r="I19">
        <f>BRPL_EOD!AA19+BRPL_EOD!AB19</f>
        <v>12.45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12</v>
      </c>
      <c r="N19">
        <f t="shared" si="0"/>
        <v>34.53</v>
      </c>
      <c r="O19" s="112">
        <f t="shared" si="1"/>
        <v>7.0000000000000284E-2</v>
      </c>
      <c r="P19">
        <v>12.475238922675933</v>
      </c>
      <c r="Q19">
        <v>8.0162177816391544</v>
      </c>
      <c r="R19">
        <v>0</v>
      </c>
      <c r="S19">
        <v>2.0842166232261801</v>
      </c>
      <c r="T19">
        <v>12.024326672458731</v>
      </c>
      <c r="U19" s="114">
        <f t="shared" si="2"/>
        <v>34.599999999999994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12"/>
      <c r="I20">
        <f>BRPL_EOD!AA20+BRPL_EOD!AB20</f>
        <v>12.45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12</v>
      </c>
      <c r="N20">
        <f t="shared" si="0"/>
        <v>34.53</v>
      </c>
      <c r="O20" s="112">
        <f t="shared" si="1"/>
        <v>7.0000000000000284E-2</v>
      </c>
      <c r="P20">
        <v>12.475238922675933</v>
      </c>
      <c r="Q20">
        <v>8.0162177816391544</v>
      </c>
      <c r="R20">
        <v>0</v>
      </c>
      <c r="S20">
        <v>2.0842166232261801</v>
      </c>
      <c r="T20">
        <v>12.024326672458731</v>
      </c>
      <c r="U20" s="114">
        <f t="shared" si="2"/>
        <v>34.599999999999994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12"/>
      <c r="I21">
        <f>BRPL_EOD!AA21+BRPL_EOD!AB21</f>
        <v>12.45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12</v>
      </c>
      <c r="N21">
        <f t="shared" si="0"/>
        <v>34.53</v>
      </c>
      <c r="O21" s="112">
        <f t="shared" si="1"/>
        <v>7.0000000000000284E-2</v>
      </c>
      <c r="P21">
        <v>12.475238922675933</v>
      </c>
      <c r="Q21">
        <v>8.0162177816391544</v>
      </c>
      <c r="R21">
        <v>0</v>
      </c>
      <c r="S21">
        <v>2.0842166232261801</v>
      </c>
      <c r="T21">
        <v>12.024326672458731</v>
      </c>
      <c r="U21" s="114">
        <f t="shared" si="2"/>
        <v>34.599999999999994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12"/>
      <c r="I22">
        <f>BRPL_EOD!AA22+BRPL_EOD!AB22</f>
        <v>12.45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12</v>
      </c>
      <c r="N22">
        <f t="shared" si="0"/>
        <v>34.53</v>
      </c>
      <c r="O22" s="112">
        <f t="shared" si="1"/>
        <v>7.0000000000000284E-2</v>
      </c>
      <c r="P22">
        <v>12.475238922675933</v>
      </c>
      <c r="Q22">
        <v>8.0162177816391544</v>
      </c>
      <c r="R22">
        <v>0</v>
      </c>
      <c r="S22">
        <v>2.0842166232261801</v>
      </c>
      <c r="T22">
        <v>12.024326672458731</v>
      </c>
      <c r="U22" s="114">
        <f t="shared" si="2"/>
        <v>34.599999999999994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12"/>
      <c r="I23">
        <f>BRPL_EOD!AA23+BRPL_EOD!AB23</f>
        <v>12.45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12</v>
      </c>
      <c r="N23">
        <f t="shared" si="0"/>
        <v>34.53</v>
      </c>
      <c r="O23" s="112">
        <f t="shared" si="1"/>
        <v>7.0000000000000284E-2</v>
      </c>
      <c r="P23">
        <v>12.475238922675933</v>
      </c>
      <c r="Q23">
        <v>8.0162177816391544</v>
      </c>
      <c r="R23">
        <v>0</v>
      </c>
      <c r="S23">
        <v>2.0842166232261801</v>
      </c>
      <c r="T23">
        <v>12.024326672458731</v>
      </c>
      <c r="U23" s="114">
        <f t="shared" si="2"/>
        <v>34.599999999999994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12"/>
      <c r="I24">
        <f>BRPL_EOD!AA24+BRPL_EOD!AB24</f>
        <v>12.45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12</v>
      </c>
      <c r="N24">
        <f t="shared" si="0"/>
        <v>34.53</v>
      </c>
      <c r="O24" s="112">
        <f t="shared" si="1"/>
        <v>7.0000000000000284E-2</v>
      </c>
      <c r="P24">
        <v>12.475238922675933</v>
      </c>
      <c r="Q24">
        <v>8.0162177816391544</v>
      </c>
      <c r="R24">
        <v>0</v>
      </c>
      <c r="S24">
        <v>2.0842166232261801</v>
      </c>
      <c r="T24">
        <v>12.024326672458731</v>
      </c>
      <c r="U24" s="114">
        <f t="shared" si="2"/>
        <v>34.599999999999994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12"/>
      <c r="I25">
        <f>BRPL_EOD!AA25+BRPL_EOD!AB25</f>
        <v>12.45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12</v>
      </c>
      <c r="N25">
        <f t="shared" si="0"/>
        <v>34.53</v>
      </c>
      <c r="O25" s="112">
        <f t="shared" si="1"/>
        <v>7.0000000000000284E-2</v>
      </c>
      <c r="P25">
        <v>12.475238922675933</v>
      </c>
      <c r="Q25">
        <v>8.0162177816391544</v>
      </c>
      <c r="R25">
        <v>0</v>
      </c>
      <c r="S25">
        <v>2.0842166232261801</v>
      </c>
      <c r="T25">
        <v>12.024326672458731</v>
      </c>
      <c r="U25" s="114">
        <f t="shared" si="2"/>
        <v>34.599999999999994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12"/>
      <c r="I26">
        <f>BRPL_EOD!AA26+BRPL_EOD!AB26</f>
        <v>12.45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12</v>
      </c>
      <c r="N26">
        <f t="shared" si="0"/>
        <v>34.53</v>
      </c>
      <c r="O26" s="112">
        <f t="shared" si="1"/>
        <v>7.0000000000000284E-2</v>
      </c>
      <c r="P26">
        <v>12.475238922675933</v>
      </c>
      <c r="Q26">
        <v>8.0162177816391544</v>
      </c>
      <c r="R26">
        <v>0</v>
      </c>
      <c r="S26">
        <v>2.0842166232261801</v>
      </c>
      <c r="T26">
        <v>12.024326672458731</v>
      </c>
      <c r="U26" s="114">
        <f t="shared" si="2"/>
        <v>34.599999999999994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12"/>
      <c r="I27">
        <f>BRPL_EOD!AA27+BRPL_EOD!AB27</f>
        <v>12.45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12</v>
      </c>
      <c r="N27">
        <f t="shared" si="0"/>
        <v>34.53</v>
      </c>
      <c r="O27" s="112">
        <f t="shared" si="1"/>
        <v>7.0000000000000284E-2</v>
      </c>
      <c r="P27">
        <v>12.475238922675933</v>
      </c>
      <c r="Q27">
        <v>8.0162177816391544</v>
      </c>
      <c r="R27">
        <v>0</v>
      </c>
      <c r="S27">
        <v>2.0842166232261801</v>
      </c>
      <c r="T27">
        <v>12.024326672458731</v>
      </c>
      <c r="U27" s="114">
        <f t="shared" si="2"/>
        <v>34.599999999999994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72</v>
      </c>
      <c r="G28">
        <f t="shared" si="5"/>
        <v>34.6</v>
      </c>
      <c r="H28" s="112"/>
      <c r="I28">
        <f>BRPL_EOD!AA28+BRPL_EOD!AB28</f>
        <v>12.45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12</v>
      </c>
      <c r="N28">
        <f t="shared" si="0"/>
        <v>34.53</v>
      </c>
      <c r="O28" s="112">
        <f t="shared" si="1"/>
        <v>7.0000000000000284E-2</v>
      </c>
      <c r="P28">
        <v>12.475238922675933</v>
      </c>
      <c r="Q28">
        <v>8.0162177816391544</v>
      </c>
      <c r="R28">
        <v>0</v>
      </c>
      <c r="S28">
        <v>2.0842166232261801</v>
      </c>
      <c r="T28">
        <v>12.024326672458731</v>
      </c>
      <c r="U28" s="114">
        <f t="shared" si="2"/>
        <v>34.599999999999994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12"/>
      <c r="I29">
        <f>BRPL_EOD!AA29+BRPL_EOD!AB29</f>
        <v>12.45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12</v>
      </c>
      <c r="N29">
        <f t="shared" si="0"/>
        <v>34.53</v>
      </c>
      <c r="O29" s="112">
        <f t="shared" si="1"/>
        <v>7.0000000000000284E-2</v>
      </c>
      <c r="P29">
        <v>12.475238922675933</v>
      </c>
      <c r="Q29">
        <v>8.0162177816391544</v>
      </c>
      <c r="R29">
        <v>0</v>
      </c>
      <c r="S29">
        <v>2.0842166232261801</v>
      </c>
      <c r="T29">
        <v>12.024326672458731</v>
      </c>
      <c r="U29" s="114">
        <f t="shared" si="2"/>
        <v>34.599999999999994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12"/>
      <c r="I30">
        <f>BRPL_EOD!AA30+BRPL_EOD!AB30</f>
        <v>12.45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12</v>
      </c>
      <c r="N30">
        <f t="shared" si="0"/>
        <v>34.53</v>
      </c>
      <c r="O30" s="112">
        <f t="shared" si="1"/>
        <v>7.0000000000000284E-2</v>
      </c>
      <c r="P30">
        <v>12.475238922675933</v>
      </c>
      <c r="Q30">
        <v>8.0162177816391544</v>
      </c>
      <c r="R30">
        <v>0</v>
      </c>
      <c r="S30">
        <v>2.0842166232261801</v>
      </c>
      <c r="T30">
        <v>12.024326672458731</v>
      </c>
      <c r="U30" s="114">
        <f t="shared" si="2"/>
        <v>34.599999999999994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12"/>
      <c r="I31">
        <f>BRPL_EOD!AA31+BRPL_EOD!AB31</f>
        <v>12.45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12</v>
      </c>
      <c r="N31">
        <f t="shared" si="0"/>
        <v>34.53</v>
      </c>
      <c r="O31" s="112">
        <f t="shared" si="1"/>
        <v>7.0000000000000284E-2</v>
      </c>
      <c r="P31">
        <v>12.475238922675933</v>
      </c>
      <c r="Q31">
        <v>8.0162177816391544</v>
      </c>
      <c r="R31">
        <v>0</v>
      </c>
      <c r="S31">
        <v>2.0842166232261801</v>
      </c>
      <c r="T31">
        <v>12.024326672458731</v>
      </c>
      <c r="U31" s="114">
        <f t="shared" si="2"/>
        <v>34.599999999999994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14.45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12</v>
      </c>
      <c r="N32">
        <f t="shared" si="0"/>
        <v>36.53</v>
      </c>
      <c r="O32" s="112">
        <f t="shared" si="1"/>
        <v>7.0000000000000284E-2</v>
      </c>
      <c r="P32">
        <v>14.47768957021626</v>
      </c>
      <c r="Q32">
        <v>8.0153298658636736</v>
      </c>
      <c r="R32">
        <v>0</v>
      </c>
      <c r="S32">
        <v>2.0839857651245555</v>
      </c>
      <c r="T32">
        <v>12.02299479879551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14.45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12</v>
      </c>
      <c r="N33">
        <f t="shared" si="0"/>
        <v>36.53</v>
      </c>
      <c r="O33" s="112">
        <f t="shared" si="1"/>
        <v>7.0000000000000284E-2</v>
      </c>
      <c r="P33">
        <v>14.47768957021626</v>
      </c>
      <c r="Q33">
        <v>8.0153298658636736</v>
      </c>
      <c r="R33">
        <v>0</v>
      </c>
      <c r="S33">
        <v>2.0839857651245555</v>
      </c>
      <c r="T33">
        <v>12.02299479879551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14.45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12</v>
      </c>
      <c r="N34">
        <f t="shared" si="0"/>
        <v>36.53</v>
      </c>
      <c r="O34" s="112">
        <f t="shared" si="1"/>
        <v>7.0000000000000284E-2</v>
      </c>
      <c r="P34">
        <v>14.47768957021626</v>
      </c>
      <c r="Q34">
        <v>8.0153298658636736</v>
      </c>
      <c r="R34">
        <v>0</v>
      </c>
      <c r="S34">
        <v>2.0839857651245555</v>
      </c>
      <c r="T34">
        <v>12.02299479879551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35.6</v>
      </c>
      <c r="E35">
        <f>GT!N35</f>
        <v>0</v>
      </c>
      <c r="F35">
        <f t="shared" si="4"/>
        <v>72</v>
      </c>
      <c r="G35">
        <f t="shared" si="5"/>
        <v>35.6</v>
      </c>
      <c r="H35" s="112"/>
      <c r="I35">
        <f>BRPL_EOD!AA35+BRPL_EOD!AB35</f>
        <v>13.45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12</v>
      </c>
      <c r="N35">
        <f t="shared" si="0"/>
        <v>35.53</v>
      </c>
      <c r="O35" s="112">
        <f t="shared" si="1"/>
        <v>7.0000000000000284E-2</v>
      </c>
      <c r="P35">
        <v>13.476498733464677</v>
      </c>
      <c r="Q35">
        <v>8.0157613284548273</v>
      </c>
      <c r="R35">
        <v>0</v>
      </c>
      <c r="S35">
        <v>2.0840979453982551</v>
      </c>
      <c r="T35">
        <v>12.02364199268224</v>
      </c>
      <c r="U35" s="114">
        <f t="shared" si="2"/>
        <v>35.599999999999994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35.6</v>
      </c>
      <c r="E36">
        <f>GT!N36</f>
        <v>0</v>
      </c>
      <c r="F36">
        <f t="shared" si="4"/>
        <v>72</v>
      </c>
      <c r="G36">
        <f t="shared" si="5"/>
        <v>35.6</v>
      </c>
      <c r="H36" s="112"/>
      <c r="I36">
        <f>BRPL_EOD!AA36+BRPL_EOD!AB36</f>
        <v>13.45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12</v>
      </c>
      <c r="N36">
        <f t="shared" si="0"/>
        <v>35.53</v>
      </c>
      <c r="O36" s="112">
        <f t="shared" si="1"/>
        <v>7.0000000000000284E-2</v>
      </c>
      <c r="P36">
        <v>13.476498733464677</v>
      </c>
      <c r="Q36">
        <v>8.0157613284548273</v>
      </c>
      <c r="R36">
        <v>0</v>
      </c>
      <c r="S36">
        <v>2.0840979453982551</v>
      </c>
      <c r="T36">
        <v>12.02364199268224</v>
      </c>
      <c r="U36" s="114">
        <f t="shared" si="2"/>
        <v>35.599999999999994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35.6</v>
      </c>
      <c r="E37">
        <f>GT!N37</f>
        <v>0</v>
      </c>
      <c r="F37">
        <f t="shared" si="4"/>
        <v>72</v>
      </c>
      <c r="G37">
        <f t="shared" si="5"/>
        <v>35.6</v>
      </c>
      <c r="H37" s="112"/>
      <c r="I37">
        <f>BRPL_EOD!AA37+BRPL_EOD!AB37</f>
        <v>13.45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12</v>
      </c>
      <c r="N37">
        <f t="shared" si="0"/>
        <v>35.53</v>
      </c>
      <c r="O37" s="112">
        <f t="shared" si="1"/>
        <v>7.0000000000000284E-2</v>
      </c>
      <c r="P37">
        <v>13.476498733464677</v>
      </c>
      <c r="Q37">
        <v>8.0157613284548273</v>
      </c>
      <c r="R37">
        <v>0</v>
      </c>
      <c r="S37">
        <v>2.0840979453982551</v>
      </c>
      <c r="T37">
        <v>12.02364199268224</v>
      </c>
      <c r="U37" s="114">
        <f t="shared" si="2"/>
        <v>35.599999999999994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35.6</v>
      </c>
      <c r="E38">
        <f>GT!N38</f>
        <v>0</v>
      </c>
      <c r="F38">
        <f t="shared" si="4"/>
        <v>72</v>
      </c>
      <c r="G38">
        <f t="shared" si="5"/>
        <v>35.6</v>
      </c>
      <c r="H38" s="112"/>
      <c r="I38">
        <f>BRPL_EOD!AA38+BRPL_EOD!AB38</f>
        <v>13.45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12</v>
      </c>
      <c r="N38">
        <f t="shared" si="0"/>
        <v>35.53</v>
      </c>
      <c r="O38" s="112">
        <f t="shared" si="1"/>
        <v>7.0000000000000284E-2</v>
      </c>
      <c r="P38">
        <v>13.476498733464677</v>
      </c>
      <c r="Q38">
        <v>8.0157613284548273</v>
      </c>
      <c r="R38">
        <v>0</v>
      </c>
      <c r="S38">
        <v>2.0840979453982551</v>
      </c>
      <c r="T38">
        <v>12.02364199268224</v>
      </c>
      <c r="U38" s="114">
        <f t="shared" si="2"/>
        <v>35.599999999999994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35.299999999999997</v>
      </c>
      <c r="E39">
        <f>GT!N39</f>
        <v>0</v>
      </c>
      <c r="F39">
        <f t="shared" si="4"/>
        <v>72</v>
      </c>
      <c r="G39">
        <f t="shared" si="5"/>
        <v>35.299999999999997</v>
      </c>
      <c r="H39" s="112"/>
      <c r="I39">
        <f>BRPL_EOD!AA39+BRPL_EOD!AB39</f>
        <v>13.45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12</v>
      </c>
      <c r="N39">
        <f t="shared" si="0"/>
        <v>35.53</v>
      </c>
      <c r="O39" s="112">
        <f t="shared" si="1"/>
        <v>-0.23000000000000398</v>
      </c>
      <c r="P39">
        <v>13.36293273290177</v>
      </c>
      <c r="Q39">
        <v>7.9482127779341392</v>
      </c>
      <c r="R39">
        <v>0</v>
      </c>
      <c r="S39">
        <v>2.0665353222628764</v>
      </c>
      <c r="T39">
        <v>11.922319166901209</v>
      </c>
      <c r="U39" s="114">
        <f t="shared" si="2"/>
        <v>35.299999999999997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35.299999999999997</v>
      </c>
      <c r="E40">
        <f>GT!N40</f>
        <v>0</v>
      </c>
      <c r="F40">
        <f t="shared" si="4"/>
        <v>72</v>
      </c>
      <c r="G40">
        <f t="shared" si="5"/>
        <v>35.299999999999997</v>
      </c>
      <c r="H40" s="112"/>
      <c r="I40">
        <f>BRPL_EOD!AA40+BRPL_EOD!AB40</f>
        <v>13.45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12</v>
      </c>
      <c r="N40">
        <f t="shared" si="0"/>
        <v>35.53</v>
      </c>
      <c r="O40" s="112">
        <f t="shared" si="1"/>
        <v>-0.23000000000000398</v>
      </c>
      <c r="P40">
        <v>13.36293273290177</v>
      </c>
      <c r="Q40">
        <v>7.9482127779341392</v>
      </c>
      <c r="R40">
        <v>0</v>
      </c>
      <c r="S40">
        <v>2.0665353222628764</v>
      </c>
      <c r="T40">
        <v>11.922319166901209</v>
      </c>
      <c r="U40" s="114">
        <f t="shared" si="2"/>
        <v>35.299999999999997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35.299999999999997</v>
      </c>
      <c r="E41">
        <f>GT!N41</f>
        <v>0</v>
      </c>
      <c r="F41">
        <f t="shared" si="4"/>
        <v>72</v>
      </c>
      <c r="G41">
        <f t="shared" si="5"/>
        <v>35.299999999999997</v>
      </c>
      <c r="H41" s="112"/>
      <c r="I41">
        <f>BRPL_EOD!AA41+BRPL_EOD!AB41</f>
        <v>13.45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12</v>
      </c>
      <c r="N41">
        <f t="shared" si="0"/>
        <v>35.53</v>
      </c>
      <c r="O41" s="112">
        <f t="shared" si="1"/>
        <v>-0.23000000000000398</v>
      </c>
      <c r="P41">
        <v>13.36293273290177</v>
      </c>
      <c r="Q41">
        <v>7.9482127779341392</v>
      </c>
      <c r="R41">
        <v>0</v>
      </c>
      <c r="S41">
        <v>2.0665353222628764</v>
      </c>
      <c r="T41">
        <v>11.922319166901209</v>
      </c>
      <c r="U41" s="114">
        <f t="shared" si="2"/>
        <v>35.299999999999997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35.299999999999997</v>
      </c>
      <c r="E42">
        <f>GT!N42</f>
        <v>0</v>
      </c>
      <c r="F42">
        <f t="shared" si="4"/>
        <v>72</v>
      </c>
      <c r="G42">
        <f t="shared" si="5"/>
        <v>35.299999999999997</v>
      </c>
      <c r="H42" s="112"/>
      <c r="I42">
        <f>BRPL_EOD!AA42+BRPL_EOD!AB42</f>
        <v>13.45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12</v>
      </c>
      <c r="N42">
        <f t="shared" si="0"/>
        <v>35.53</v>
      </c>
      <c r="O42" s="112">
        <f t="shared" si="1"/>
        <v>-0.23000000000000398</v>
      </c>
      <c r="P42">
        <v>13.36293273290177</v>
      </c>
      <c r="Q42">
        <v>7.9482127779341392</v>
      </c>
      <c r="R42">
        <v>0</v>
      </c>
      <c r="S42">
        <v>2.0665353222628764</v>
      </c>
      <c r="T42">
        <v>11.922319166901209</v>
      </c>
      <c r="U42" s="114">
        <f t="shared" si="2"/>
        <v>35.299999999999997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35.299999999999997</v>
      </c>
      <c r="E43">
        <f>GT!N43</f>
        <v>0</v>
      </c>
      <c r="F43">
        <f t="shared" si="4"/>
        <v>72</v>
      </c>
      <c r="G43">
        <f t="shared" si="5"/>
        <v>35.299999999999997</v>
      </c>
      <c r="H43" s="112"/>
      <c r="I43">
        <f>BRPL_EOD!AA43+BRPL_EOD!AB43</f>
        <v>13.45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12</v>
      </c>
      <c r="N43">
        <f t="shared" si="0"/>
        <v>35.53</v>
      </c>
      <c r="O43" s="112">
        <f t="shared" si="1"/>
        <v>-0.23000000000000398</v>
      </c>
      <c r="P43">
        <v>13.36293273290177</v>
      </c>
      <c r="Q43">
        <v>7.9482127779341392</v>
      </c>
      <c r="R43">
        <v>0</v>
      </c>
      <c r="S43">
        <v>2.0665353222628764</v>
      </c>
      <c r="T43">
        <v>11.922319166901209</v>
      </c>
      <c r="U43" s="114">
        <f t="shared" si="2"/>
        <v>35.299999999999997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35.299999999999997</v>
      </c>
      <c r="E44">
        <f>GT!N44</f>
        <v>0</v>
      </c>
      <c r="F44">
        <f t="shared" si="4"/>
        <v>72</v>
      </c>
      <c r="G44">
        <f t="shared" si="5"/>
        <v>35.299999999999997</v>
      </c>
      <c r="H44" s="112"/>
      <c r="I44">
        <f>BRPL_EOD!AA44+BRPL_EOD!AB44</f>
        <v>13.45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12</v>
      </c>
      <c r="N44">
        <f t="shared" si="0"/>
        <v>35.53</v>
      </c>
      <c r="O44" s="112">
        <f t="shared" si="1"/>
        <v>-0.23000000000000398</v>
      </c>
      <c r="P44">
        <v>13.36293273290177</v>
      </c>
      <c r="Q44">
        <v>7.9482127779341392</v>
      </c>
      <c r="R44">
        <v>0</v>
      </c>
      <c r="S44">
        <v>2.0665353222628764</v>
      </c>
      <c r="T44">
        <v>11.922319166901209</v>
      </c>
      <c r="U44" s="114">
        <f t="shared" si="2"/>
        <v>35.299999999999997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35.299999999999997</v>
      </c>
      <c r="E45">
        <f>GT!N45</f>
        <v>0</v>
      </c>
      <c r="F45">
        <f t="shared" si="4"/>
        <v>72</v>
      </c>
      <c r="G45">
        <f t="shared" si="5"/>
        <v>35.299999999999997</v>
      </c>
      <c r="H45" s="112"/>
      <c r="I45">
        <f>BRPL_EOD!AA45+BRPL_EOD!AB45</f>
        <v>13.45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12</v>
      </c>
      <c r="N45">
        <f t="shared" si="0"/>
        <v>35.53</v>
      </c>
      <c r="O45" s="112">
        <f t="shared" si="1"/>
        <v>-0.23000000000000398</v>
      </c>
      <c r="P45">
        <v>13.36293273290177</v>
      </c>
      <c r="Q45">
        <v>7.9482127779341392</v>
      </c>
      <c r="R45">
        <v>0</v>
      </c>
      <c r="S45">
        <v>2.0665353222628764</v>
      </c>
      <c r="T45">
        <v>11.922319166901209</v>
      </c>
      <c r="U45" s="114">
        <f t="shared" si="2"/>
        <v>35.299999999999997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35.299999999999997</v>
      </c>
      <c r="E46">
        <f>GT!N46</f>
        <v>0</v>
      </c>
      <c r="F46">
        <f t="shared" si="4"/>
        <v>72</v>
      </c>
      <c r="G46">
        <f t="shared" si="5"/>
        <v>35.299999999999997</v>
      </c>
      <c r="H46" s="112"/>
      <c r="I46">
        <f>BRPL_EOD!AA46+BRPL_EOD!AB46</f>
        <v>13.45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12</v>
      </c>
      <c r="N46">
        <f t="shared" si="0"/>
        <v>35.53</v>
      </c>
      <c r="O46" s="112">
        <f t="shared" si="1"/>
        <v>-0.23000000000000398</v>
      </c>
      <c r="P46">
        <v>13.36293273290177</v>
      </c>
      <c r="Q46">
        <v>7.9482127779341392</v>
      </c>
      <c r="R46">
        <v>0</v>
      </c>
      <c r="S46">
        <v>2.0665353222628764</v>
      </c>
      <c r="T46">
        <v>11.922319166901209</v>
      </c>
      <c r="U46" s="114">
        <f t="shared" si="2"/>
        <v>35.299999999999997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35.299999999999997</v>
      </c>
      <c r="E47">
        <f>GT!N47</f>
        <v>0</v>
      </c>
      <c r="F47">
        <f t="shared" si="4"/>
        <v>72</v>
      </c>
      <c r="G47">
        <f t="shared" si="5"/>
        <v>35.299999999999997</v>
      </c>
      <c r="H47" s="112"/>
      <c r="I47">
        <f>BRPL_EOD!AA47+BRPL_EOD!AB47</f>
        <v>13.45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12</v>
      </c>
      <c r="N47">
        <f t="shared" si="0"/>
        <v>35.53</v>
      </c>
      <c r="O47" s="112">
        <f t="shared" si="1"/>
        <v>-0.23000000000000398</v>
      </c>
      <c r="P47">
        <v>13.36293273290177</v>
      </c>
      <c r="Q47">
        <v>7.9482127779341392</v>
      </c>
      <c r="R47">
        <v>0</v>
      </c>
      <c r="S47">
        <v>2.0665353222628764</v>
      </c>
      <c r="T47">
        <v>11.922319166901209</v>
      </c>
      <c r="U47" s="114">
        <f t="shared" si="2"/>
        <v>35.299999999999997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34.299999999999997</v>
      </c>
      <c r="E48">
        <f>GT!N48</f>
        <v>0</v>
      </c>
      <c r="F48">
        <f t="shared" si="4"/>
        <v>72</v>
      </c>
      <c r="G48">
        <f t="shared" si="5"/>
        <v>34.299999999999997</v>
      </c>
      <c r="H48" s="112"/>
      <c r="I48">
        <f>BRPL_EOD!AA48+BRPL_EOD!AB48</f>
        <v>12.45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12</v>
      </c>
      <c r="N48">
        <f t="shared" si="0"/>
        <v>34.53</v>
      </c>
      <c r="O48" s="112">
        <f t="shared" si="1"/>
        <v>-0.23000000000000398</v>
      </c>
      <c r="P48">
        <v>12.367072111207644</v>
      </c>
      <c r="Q48">
        <v>7.9467130031856348</v>
      </c>
      <c r="R48">
        <v>0</v>
      </c>
      <c r="S48">
        <v>2.066145380828265</v>
      </c>
      <c r="T48">
        <v>11.920069504778452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34.299999999999997</v>
      </c>
      <c r="E49">
        <f>GT!N49</f>
        <v>0</v>
      </c>
      <c r="F49">
        <f t="shared" si="4"/>
        <v>72</v>
      </c>
      <c r="G49">
        <f t="shared" si="5"/>
        <v>34.299999999999997</v>
      </c>
      <c r="H49" s="112"/>
      <c r="I49">
        <f>BRPL_EOD!AA49+BRPL_EOD!AB49</f>
        <v>12.45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12</v>
      </c>
      <c r="N49">
        <f t="shared" si="0"/>
        <v>34.53</v>
      </c>
      <c r="O49" s="112">
        <f t="shared" si="1"/>
        <v>-0.23000000000000398</v>
      </c>
      <c r="P49">
        <v>12.367072111207644</v>
      </c>
      <c r="Q49">
        <v>7.9467130031856348</v>
      </c>
      <c r="R49">
        <v>0</v>
      </c>
      <c r="S49">
        <v>2.066145380828265</v>
      </c>
      <c r="T49">
        <v>11.920069504778452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34.299999999999997</v>
      </c>
      <c r="E50">
        <f>GT!N50</f>
        <v>0</v>
      </c>
      <c r="F50">
        <f t="shared" si="4"/>
        <v>72</v>
      </c>
      <c r="G50">
        <f t="shared" si="5"/>
        <v>34.299999999999997</v>
      </c>
      <c r="H50" s="112"/>
      <c r="I50">
        <f>BRPL_EOD!AA50+BRPL_EOD!AB50</f>
        <v>12.45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12</v>
      </c>
      <c r="N50">
        <f t="shared" si="0"/>
        <v>34.53</v>
      </c>
      <c r="O50" s="112">
        <f t="shared" si="1"/>
        <v>-0.23000000000000398</v>
      </c>
      <c r="P50">
        <v>12.367072111207644</v>
      </c>
      <c r="Q50">
        <v>7.9467130031856348</v>
      </c>
      <c r="R50">
        <v>0</v>
      </c>
      <c r="S50">
        <v>2.066145380828265</v>
      </c>
      <c r="T50">
        <v>11.920069504778452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34.299999999999997</v>
      </c>
      <c r="E51">
        <f>GT!N51</f>
        <v>0</v>
      </c>
      <c r="F51">
        <f t="shared" si="4"/>
        <v>72</v>
      </c>
      <c r="G51">
        <f t="shared" si="5"/>
        <v>34.299999999999997</v>
      </c>
      <c r="H51" s="112"/>
      <c r="I51">
        <f>BRPL_EOD!AA51+BRPL_EOD!AB51</f>
        <v>12.45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12</v>
      </c>
      <c r="N51">
        <f t="shared" si="0"/>
        <v>34.53</v>
      </c>
      <c r="O51" s="112">
        <f t="shared" si="1"/>
        <v>-0.23000000000000398</v>
      </c>
      <c r="P51">
        <v>12.367072111207644</v>
      </c>
      <c r="Q51">
        <v>7.9467130031856348</v>
      </c>
      <c r="R51">
        <v>0</v>
      </c>
      <c r="S51">
        <v>2.066145380828265</v>
      </c>
      <c r="T51">
        <v>11.920069504778452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34.299999999999997</v>
      </c>
      <c r="E52">
        <f>GT!N52</f>
        <v>0</v>
      </c>
      <c r="F52">
        <f t="shared" si="4"/>
        <v>72</v>
      </c>
      <c r="G52">
        <f t="shared" si="5"/>
        <v>34.299999999999997</v>
      </c>
      <c r="H52" s="112"/>
      <c r="I52">
        <f>BRPL_EOD!AA52+BRPL_EOD!AB52</f>
        <v>12.45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12</v>
      </c>
      <c r="N52">
        <f t="shared" si="0"/>
        <v>34.53</v>
      </c>
      <c r="O52" s="112">
        <f t="shared" si="1"/>
        <v>-0.23000000000000398</v>
      </c>
      <c r="P52">
        <v>12.367072111207644</v>
      </c>
      <c r="Q52">
        <v>7.9467130031856348</v>
      </c>
      <c r="R52">
        <v>0</v>
      </c>
      <c r="S52">
        <v>2.066145380828265</v>
      </c>
      <c r="T52">
        <v>11.920069504778452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34.299999999999997</v>
      </c>
      <c r="E53">
        <f>GT!N53</f>
        <v>0</v>
      </c>
      <c r="F53">
        <f t="shared" si="4"/>
        <v>72</v>
      </c>
      <c r="G53">
        <f t="shared" si="5"/>
        <v>34.299999999999997</v>
      </c>
      <c r="H53" s="112"/>
      <c r="I53">
        <f>BRPL_EOD!AA53+BRPL_EOD!AB53</f>
        <v>12.45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12</v>
      </c>
      <c r="N53">
        <f t="shared" si="0"/>
        <v>34.53</v>
      </c>
      <c r="O53" s="112">
        <f t="shared" si="1"/>
        <v>-0.23000000000000398</v>
      </c>
      <c r="P53">
        <v>12.367072111207644</v>
      </c>
      <c r="Q53">
        <v>7.9467130031856348</v>
      </c>
      <c r="R53">
        <v>0</v>
      </c>
      <c r="S53">
        <v>2.066145380828265</v>
      </c>
      <c r="T53">
        <v>11.920069504778452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34.299999999999997</v>
      </c>
      <c r="E54">
        <f>GT!N54</f>
        <v>0</v>
      </c>
      <c r="F54">
        <f t="shared" si="4"/>
        <v>72</v>
      </c>
      <c r="G54">
        <f t="shared" si="5"/>
        <v>34.299999999999997</v>
      </c>
      <c r="H54" s="112"/>
      <c r="I54">
        <f>BRPL_EOD!AA54+BRPL_EOD!AB54</f>
        <v>12.45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12</v>
      </c>
      <c r="N54">
        <f t="shared" si="0"/>
        <v>34.53</v>
      </c>
      <c r="O54" s="112">
        <f t="shared" si="1"/>
        <v>-0.23000000000000398</v>
      </c>
      <c r="P54">
        <v>12.367072111207644</v>
      </c>
      <c r="Q54">
        <v>7.9467130031856348</v>
      </c>
      <c r="R54">
        <v>0</v>
      </c>
      <c r="S54">
        <v>2.066145380828265</v>
      </c>
      <c r="T54">
        <v>11.920069504778452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34.299999999999997</v>
      </c>
      <c r="E55">
        <f>GT!N55</f>
        <v>0</v>
      </c>
      <c r="F55">
        <f t="shared" si="4"/>
        <v>72</v>
      </c>
      <c r="G55">
        <f t="shared" si="5"/>
        <v>34.299999999999997</v>
      </c>
      <c r="H55" s="112"/>
      <c r="I55">
        <f>BRPL_EOD!AA55+BRPL_EOD!AB55</f>
        <v>12.45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12</v>
      </c>
      <c r="N55">
        <f t="shared" si="0"/>
        <v>34.53</v>
      </c>
      <c r="O55" s="112">
        <f t="shared" si="1"/>
        <v>-0.23000000000000398</v>
      </c>
      <c r="P55">
        <v>12.367072111207644</v>
      </c>
      <c r="Q55">
        <v>7.9467130031856348</v>
      </c>
      <c r="R55">
        <v>0</v>
      </c>
      <c r="S55">
        <v>2.066145380828265</v>
      </c>
      <c r="T55">
        <v>11.920069504778452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33.299999999999997</v>
      </c>
      <c r="E56">
        <f>GT!N56</f>
        <v>0</v>
      </c>
      <c r="F56">
        <f t="shared" si="4"/>
        <v>72</v>
      </c>
      <c r="G56">
        <f t="shared" si="5"/>
        <v>33.299999999999997</v>
      </c>
      <c r="H56" s="112"/>
      <c r="I56">
        <f>BRPL_EOD!AA56+BRPL_EOD!AB56</f>
        <v>11.45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12</v>
      </c>
      <c r="N56">
        <f t="shared" si="0"/>
        <v>33.53</v>
      </c>
      <c r="O56" s="112">
        <f t="shared" si="1"/>
        <v>-0.23000000000000398</v>
      </c>
      <c r="P56">
        <v>11.371458395466744</v>
      </c>
      <c r="Q56">
        <v>7.9451237697584247</v>
      </c>
      <c r="R56">
        <v>0</v>
      </c>
      <c r="S56">
        <v>2.0657321801371902</v>
      </c>
      <c r="T56">
        <v>11.917685654637637</v>
      </c>
      <c r="U56" s="114">
        <f t="shared" si="2"/>
        <v>33.299999999999997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33.299999999999997</v>
      </c>
      <c r="E57">
        <f>GT!N57</f>
        <v>0</v>
      </c>
      <c r="F57">
        <f t="shared" si="4"/>
        <v>72</v>
      </c>
      <c r="G57">
        <f t="shared" si="5"/>
        <v>33.299999999999997</v>
      </c>
      <c r="H57" s="112"/>
      <c r="I57">
        <f>BRPL_EOD!AA57+BRPL_EOD!AB57</f>
        <v>11.45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12</v>
      </c>
      <c r="N57">
        <f t="shared" si="0"/>
        <v>33.53</v>
      </c>
      <c r="O57" s="112">
        <f t="shared" si="1"/>
        <v>-0.23000000000000398</v>
      </c>
      <c r="P57">
        <v>11.371458395466744</v>
      </c>
      <c r="Q57">
        <v>7.9451237697584247</v>
      </c>
      <c r="R57">
        <v>0</v>
      </c>
      <c r="S57">
        <v>2.0657321801371902</v>
      </c>
      <c r="T57">
        <v>11.917685654637637</v>
      </c>
      <c r="U57" s="114">
        <f t="shared" si="2"/>
        <v>33.299999999999997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33.299999999999997</v>
      </c>
      <c r="E58">
        <f>GT!N58</f>
        <v>0</v>
      </c>
      <c r="F58">
        <f t="shared" si="4"/>
        <v>72</v>
      </c>
      <c r="G58">
        <f t="shared" si="5"/>
        <v>33.299999999999997</v>
      </c>
      <c r="H58" s="112"/>
      <c r="I58">
        <f>BRPL_EOD!AA58+BRPL_EOD!AB58</f>
        <v>11.45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12</v>
      </c>
      <c r="N58">
        <f t="shared" si="0"/>
        <v>33.53</v>
      </c>
      <c r="O58" s="112">
        <f t="shared" si="1"/>
        <v>-0.23000000000000398</v>
      </c>
      <c r="P58">
        <v>11.371458395466744</v>
      </c>
      <c r="Q58">
        <v>7.9451237697584247</v>
      </c>
      <c r="R58">
        <v>0</v>
      </c>
      <c r="S58">
        <v>2.0657321801371902</v>
      </c>
      <c r="T58">
        <v>11.917685654637637</v>
      </c>
      <c r="U58" s="114">
        <f t="shared" si="2"/>
        <v>33.299999999999997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33.299999999999997</v>
      </c>
      <c r="E59">
        <f>GT!N59</f>
        <v>0</v>
      </c>
      <c r="F59">
        <f t="shared" si="4"/>
        <v>72</v>
      </c>
      <c r="G59">
        <f t="shared" si="5"/>
        <v>33.299999999999997</v>
      </c>
      <c r="H59" s="112"/>
      <c r="I59">
        <f>BRPL_EOD!AA59+BRPL_EOD!AB59</f>
        <v>11.45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12</v>
      </c>
      <c r="N59">
        <f t="shared" si="0"/>
        <v>33.53</v>
      </c>
      <c r="O59" s="112">
        <f t="shared" si="1"/>
        <v>-0.23000000000000398</v>
      </c>
      <c r="P59">
        <v>11.371458395466744</v>
      </c>
      <c r="Q59">
        <v>7.9451237697584247</v>
      </c>
      <c r="R59">
        <v>0</v>
      </c>
      <c r="S59">
        <v>2.0657321801371902</v>
      </c>
      <c r="T59">
        <v>11.917685654637637</v>
      </c>
      <c r="U59" s="114">
        <f t="shared" si="2"/>
        <v>33.299999999999997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33.299999999999997</v>
      </c>
      <c r="E60">
        <f>GT!N60</f>
        <v>0</v>
      </c>
      <c r="F60">
        <f t="shared" si="4"/>
        <v>72</v>
      </c>
      <c r="G60">
        <f t="shared" si="5"/>
        <v>33.299999999999997</v>
      </c>
      <c r="H60" s="112"/>
      <c r="I60">
        <f>BRPL_EOD!AA60+BRPL_EOD!AB60</f>
        <v>11.45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12</v>
      </c>
      <c r="N60">
        <f t="shared" si="0"/>
        <v>33.53</v>
      </c>
      <c r="O60" s="112">
        <f t="shared" si="1"/>
        <v>-0.23000000000000398</v>
      </c>
      <c r="P60">
        <v>11.371458395466744</v>
      </c>
      <c r="Q60">
        <v>7.9451237697584247</v>
      </c>
      <c r="R60">
        <v>0</v>
      </c>
      <c r="S60">
        <v>2.0657321801371902</v>
      </c>
      <c r="T60">
        <v>11.917685654637637</v>
      </c>
      <c r="U60" s="114">
        <f t="shared" si="2"/>
        <v>33.299999999999997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33.299999999999997</v>
      </c>
      <c r="E61">
        <f>GT!N61</f>
        <v>0</v>
      </c>
      <c r="F61">
        <f t="shared" si="4"/>
        <v>72</v>
      </c>
      <c r="G61">
        <f t="shared" si="5"/>
        <v>33.299999999999997</v>
      </c>
      <c r="H61" s="112"/>
      <c r="I61">
        <f>BRPL_EOD!AA61+BRPL_EOD!AB61</f>
        <v>11.45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12</v>
      </c>
      <c r="N61">
        <f t="shared" si="0"/>
        <v>33.53</v>
      </c>
      <c r="O61" s="112">
        <f t="shared" si="1"/>
        <v>-0.23000000000000398</v>
      </c>
      <c r="P61">
        <v>11.371458395466744</v>
      </c>
      <c r="Q61">
        <v>7.9451237697584247</v>
      </c>
      <c r="R61">
        <v>0</v>
      </c>
      <c r="S61">
        <v>2.0657321801371902</v>
      </c>
      <c r="T61">
        <v>11.917685654637637</v>
      </c>
      <c r="U61" s="114">
        <f t="shared" si="2"/>
        <v>33.299999999999997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33.299999999999997</v>
      </c>
      <c r="E62">
        <f>GT!N62</f>
        <v>0</v>
      </c>
      <c r="F62">
        <f t="shared" si="4"/>
        <v>72</v>
      </c>
      <c r="G62">
        <f t="shared" si="5"/>
        <v>33.299999999999997</v>
      </c>
      <c r="H62" s="112"/>
      <c r="I62">
        <f>BRPL_EOD!AA62+BRPL_EOD!AB62</f>
        <v>11.45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12</v>
      </c>
      <c r="N62">
        <f t="shared" si="0"/>
        <v>33.53</v>
      </c>
      <c r="O62" s="112">
        <f t="shared" si="1"/>
        <v>-0.23000000000000398</v>
      </c>
      <c r="P62">
        <v>11.371458395466744</v>
      </c>
      <c r="Q62">
        <v>7.9451237697584247</v>
      </c>
      <c r="R62">
        <v>0</v>
      </c>
      <c r="S62">
        <v>2.0657321801371902</v>
      </c>
      <c r="T62">
        <v>11.917685654637637</v>
      </c>
      <c r="U62" s="114">
        <f t="shared" si="2"/>
        <v>33.299999999999997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33.299999999999997</v>
      </c>
      <c r="E63">
        <f>GT!N63</f>
        <v>0</v>
      </c>
      <c r="F63">
        <f t="shared" si="4"/>
        <v>72</v>
      </c>
      <c r="G63">
        <f t="shared" si="5"/>
        <v>33.299999999999997</v>
      </c>
      <c r="H63" s="112"/>
      <c r="I63">
        <f>BRPL_EOD!AA63+BRPL_EOD!AB63</f>
        <v>11.45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12</v>
      </c>
      <c r="N63">
        <f t="shared" si="0"/>
        <v>33.53</v>
      </c>
      <c r="O63" s="112">
        <f t="shared" si="1"/>
        <v>-0.23000000000000398</v>
      </c>
      <c r="P63">
        <v>11.371458395466744</v>
      </c>
      <c r="Q63">
        <v>7.9451237697584247</v>
      </c>
      <c r="R63">
        <v>0</v>
      </c>
      <c r="S63">
        <v>2.0657321801371902</v>
      </c>
      <c r="T63">
        <v>11.917685654637637</v>
      </c>
      <c r="U63" s="114">
        <f t="shared" si="2"/>
        <v>33.299999999999997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33.299999999999997</v>
      </c>
      <c r="E64">
        <f>GT!N64</f>
        <v>0</v>
      </c>
      <c r="F64">
        <f t="shared" si="4"/>
        <v>72</v>
      </c>
      <c r="G64">
        <f t="shared" si="5"/>
        <v>33.299999999999997</v>
      </c>
      <c r="H64" s="112"/>
      <c r="I64">
        <f>BRPL_EOD!AA64+BRPL_EOD!AB64</f>
        <v>11.45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12</v>
      </c>
      <c r="N64">
        <f t="shared" si="0"/>
        <v>33.53</v>
      </c>
      <c r="O64" s="112">
        <f t="shared" si="1"/>
        <v>-0.23000000000000398</v>
      </c>
      <c r="P64">
        <v>11.371458395466744</v>
      </c>
      <c r="Q64">
        <v>7.9451237697584247</v>
      </c>
      <c r="R64">
        <v>0</v>
      </c>
      <c r="S64">
        <v>2.0657321801371902</v>
      </c>
      <c r="T64">
        <v>11.917685654637637</v>
      </c>
      <c r="U64" s="114">
        <f t="shared" si="2"/>
        <v>33.299999999999997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33.299999999999997</v>
      </c>
      <c r="E65">
        <f>GT!N65</f>
        <v>0</v>
      </c>
      <c r="F65">
        <f t="shared" si="4"/>
        <v>72</v>
      </c>
      <c r="G65">
        <f t="shared" si="5"/>
        <v>33.299999999999997</v>
      </c>
      <c r="H65" s="112"/>
      <c r="I65">
        <f>BRPL_EOD!AA65+BRPL_EOD!AB65</f>
        <v>11.45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12</v>
      </c>
      <c r="N65">
        <f t="shared" si="0"/>
        <v>33.53</v>
      </c>
      <c r="O65" s="112">
        <f t="shared" si="1"/>
        <v>-0.23000000000000398</v>
      </c>
      <c r="P65">
        <v>11.371458395466744</v>
      </c>
      <c r="Q65">
        <v>7.9451237697584247</v>
      </c>
      <c r="R65">
        <v>0</v>
      </c>
      <c r="S65">
        <v>2.0657321801371902</v>
      </c>
      <c r="T65">
        <v>11.917685654637637</v>
      </c>
      <c r="U65" s="114">
        <f t="shared" si="2"/>
        <v>33.299999999999997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33.299999999999997</v>
      </c>
      <c r="E66">
        <f>GT!N66</f>
        <v>0</v>
      </c>
      <c r="F66">
        <f t="shared" si="4"/>
        <v>72</v>
      </c>
      <c r="G66">
        <f t="shared" si="5"/>
        <v>33.299999999999997</v>
      </c>
      <c r="H66" s="112"/>
      <c r="I66">
        <f>BRPL_EOD!AA66+BRPL_EOD!AB66</f>
        <v>11.45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12</v>
      </c>
      <c r="N66">
        <f t="shared" si="0"/>
        <v>33.53</v>
      </c>
      <c r="O66" s="112">
        <f t="shared" si="1"/>
        <v>-0.23000000000000398</v>
      </c>
      <c r="P66">
        <v>11.371458395466744</v>
      </c>
      <c r="Q66">
        <v>7.9451237697584247</v>
      </c>
      <c r="R66">
        <v>0</v>
      </c>
      <c r="S66">
        <v>2.0657321801371902</v>
      </c>
      <c r="T66">
        <v>11.917685654637637</v>
      </c>
      <c r="U66" s="114">
        <f t="shared" si="2"/>
        <v>33.299999999999997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33.299999999999997</v>
      </c>
      <c r="E67">
        <f>GT!N67</f>
        <v>0</v>
      </c>
      <c r="F67">
        <f t="shared" si="4"/>
        <v>72</v>
      </c>
      <c r="G67">
        <f t="shared" si="5"/>
        <v>33.299999999999997</v>
      </c>
      <c r="H67" s="112"/>
      <c r="I67">
        <f>BRPL_EOD!AA67+BRPL_EOD!AB67</f>
        <v>11.45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12</v>
      </c>
      <c r="N67">
        <f t="shared" ref="N67:N98" si="6">SUM(I67:M67)</f>
        <v>33.53</v>
      </c>
      <c r="O67" s="112">
        <f t="shared" ref="O67:O98" si="7">G67-N67</f>
        <v>-0.23000000000000398</v>
      </c>
      <c r="P67">
        <v>11.371458395466744</v>
      </c>
      <c r="Q67">
        <v>7.9451237697584247</v>
      </c>
      <c r="R67">
        <v>0</v>
      </c>
      <c r="S67">
        <v>2.0657321801371902</v>
      </c>
      <c r="T67">
        <v>11.917685654637637</v>
      </c>
      <c r="U67" s="114">
        <f t="shared" ref="U67:U98" si="8">SUM(P67:T67)</f>
        <v>33.299999999999997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33.299999999999997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33.299999999999997</v>
      </c>
      <c r="H68" s="112"/>
      <c r="I68">
        <f>BRPL_EOD!AA68+BRPL_EOD!AB68</f>
        <v>11.45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12</v>
      </c>
      <c r="N68">
        <f t="shared" si="6"/>
        <v>33.53</v>
      </c>
      <c r="O68" s="112">
        <f t="shared" si="7"/>
        <v>-0.23000000000000398</v>
      </c>
      <c r="P68">
        <v>11.371458395466744</v>
      </c>
      <c r="Q68">
        <v>7.9451237697584247</v>
      </c>
      <c r="R68">
        <v>0</v>
      </c>
      <c r="S68">
        <v>2.0657321801371902</v>
      </c>
      <c r="T68">
        <v>11.917685654637637</v>
      </c>
      <c r="U68" s="114">
        <f t="shared" si="8"/>
        <v>33.299999999999997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33.299999999999997</v>
      </c>
      <c r="E69">
        <f>GT!N69</f>
        <v>0</v>
      </c>
      <c r="F69">
        <f t="shared" si="10"/>
        <v>72</v>
      </c>
      <c r="G69">
        <f t="shared" si="11"/>
        <v>33.299999999999997</v>
      </c>
      <c r="H69" s="112"/>
      <c r="I69">
        <f>BRPL_EOD!AA69+BRPL_EOD!AB69</f>
        <v>11.45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12</v>
      </c>
      <c r="N69">
        <f t="shared" si="6"/>
        <v>33.53</v>
      </c>
      <c r="O69" s="112">
        <f t="shared" si="7"/>
        <v>-0.23000000000000398</v>
      </c>
      <c r="P69">
        <v>11.371458395466744</v>
      </c>
      <c r="Q69">
        <v>7.9451237697584247</v>
      </c>
      <c r="R69">
        <v>0</v>
      </c>
      <c r="S69">
        <v>2.0657321801371902</v>
      </c>
      <c r="T69">
        <v>11.917685654637637</v>
      </c>
      <c r="U69" s="114">
        <f t="shared" si="8"/>
        <v>33.299999999999997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33.299999999999997</v>
      </c>
      <c r="E70">
        <f>GT!N70</f>
        <v>0</v>
      </c>
      <c r="F70">
        <f t="shared" si="10"/>
        <v>72</v>
      </c>
      <c r="G70">
        <f t="shared" si="11"/>
        <v>33.299999999999997</v>
      </c>
      <c r="H70" s="112"/>
      <c r="I70">
        <f>BRPL_EOD!AA70+BRPL_EOD!AB70</f>
        <v>11.45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12</v>
      </c>
      <c r="N70">
        <f t="shared" si="6"/>
        <v>33.53</v>
      </c>
      <c r="O70" s="112">
        <f t="shared" si="7"/>
        <v>-0.23000000000000398</v>
      </c>
      <c r="P70">
        <v>11.371458395466744</v>
      </c>
      <c r="Q70">
        <v>7.9451237697584247</v>
      </c>
      <c r="R70">
        <v>0</v>
      </c>
      <c r="S70">
        <v>2.0657321801371902</v>
      </c>
      <c r="T70">
        <v>11.917685654637637</v>
      </c>
      <c r="U70" s="114">
        <f t="shared" si="8"/>
        <v>33.299999999999997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34.299999999999997</v>
      </c>
      <c r="E71">
        <f>GT!N71</f>
        <v>0</v>
      </c>
      <c r="F71">
        <f t="shared" si="10"/>
        <v>72</v>
      </c>
      <c r="G71">
        <f t="shared" si="11"/>
        <v>34.299999999999997</v>
      </c>
      <c r="H71" s="112"/>
      <c r="I71">
        <f>BRPL_EOD!AA71+BRPL_EOD!AB71</f>
        <v>12.45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12</v>
      </c>
      <c r="N71">
        <f t="shared" si="6"/>
        <v>34.53</v>
      </c>
      <c r="O71" s="112">
        <f t="shared" si="7"/>
        <v>-0.23000000000000398</v>
      </c>
      <c r="P71">
        <v>12.367072111207644</v>
      </c>
      <c r="Q71">
        <v>7.9467130031856348</v>
      </c>
      <c r="R71">
        <v>0</v>
      </c>
      <c r="S71">
        <v>2.066145380828265</v>
      </c>
      <c r="T71">
        <v>11.920069504778452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34.299999999999997</v>
      </c>
      <c r="E72">
        <f>GT!N72</f>
        <v>0</v>
      </c>
      <c r="F72">
        <f t="shared" si="10"/>
        <v>72</v>
      </c>
      <c r="G72">
        <f t="shared" si="11"/>
        <v>34.299999999999997</v>
      </c>
      <c r="H72" s="112"/>
      <c r="I72">
        <f>BRPL_EOD!AA72+BRPL_EOD!AB72</f>
        <v>12.45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12</v>
      </c>
      <c r="N72">
        <f t="shared" si="6"/>
        <v>34.53</v>
      </c>
      <c r="O72" s="112">
        <f t="shared" si="7"/>
        <v>-0.23000000000000398</v>
      </c>
      <c r="P72">
        <v>12.367072111207644</v>
      </c>
      <c r="Q72">
        <v>7.9467130031856348</v>
      </c>
      <c r="R72">
        <v>0</v>
      </c>
      <c r="S72">
        <v>2.066145380828265</v>
      </c>
      <c r="T72">
        <v>11.920069504778452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34.299999999999997</v>
      </c>
      <c r="E73">
        <f>GT!N73</f>
        <v>0</v>
      </c>
      <c r="F73">
        <f t="shared" si="10"/>
        <v>72</v>
      </c>
      <c r="G73">
        <f t="shared" si="11"/>
        <v>34.299999999999997</v>
      </c>
      <c r="H73" s="112"/>
      <c r="I73">
        <f>BRPL_EOD!AA73+BRPL_EOD!AB73</f>
        <v>12.45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12</v>
      </c>
      <c r="N73">
        <f t="shared" si="6"/>
        <v>34.53</v>
      </c>
      <c r="O73" s="112">
        <f t="shared" si="7"/>
        <v>-0.23000000000000398</v>
      </c>
      <c r="P73">
        <v>12.367072111207644</v>
      </c>
      <c r="Q73">
        <v>7.9467130031856348</v>
      </c>
      <c r="R73">
        <v>0</v>
      </c>
      <c r="S73">
        <v>2.066145380828265</v>
      </c>
      <c r="T73">
        <v>11.920069504778452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34.299999999999997</v>
      </c>
      <c r="E74">
        <f>GT!N74</f>
        <v>0</v>
      </c>
      <c r="F74">
        <f t="shared" si="10"/>
        <v>72</v>
      </c>
      <c r="G74">
        <f t="shared" si="11"/>
        <v>34.299999999999997</v>
      </c>
      <c r="H74" s="112"/>
      <c r="I74">
        <f>BRPL_EOD!AA74+BRPL_EOD!AB74</f>
        <v>12.45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12</v>
      </c>
      <c r="N74">
        <f t="shared" si="6"/>
        <v>34.53</v>
      </c>
      <c r="O74" s="112">
        <f t="shared" si="7"/>
        <v>-0.23000000000000398</v>
      </c>
      <c r="P74">
        <v>12.367072111207644</v>
      </c>
      <c r="Q74">
        <v>7.9467130031856348</v>
      </c>
      <c r="R74">
        <v>0</v>
      </c>
      <c r="S74">
        <v>2.066145380828265</v>
      </c>
      <c r="T74">
        <v>11.920069504778452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35.6</v>
      </c>
      <c r="E75">
        <f>GT!N75</f>
        <v>0</v>
      </c>
      <c r="F75">
        <f t="shared" si="10"/>
        <v>72</v>
      </c>
      <c r="G75">
        <f t="shared" si="11"/>
        <v>35.6</v>
      </c>
      <c r="H75" s="112"/>
      <c r="I75">
        <f>BRPL_EOD!AA75+BRPL_EOD!AB75</f>
        <v>13.45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12</v>
      </c>
      <c r="N75">
        <f t="shared" si="6"/>
        <v>35.53</v>
      </c>
      <c r="O75" s="112">
        <f t="shared" si="7"/>
        <v>7.0000000000000284E-2</v>
      </c>
      <c r="P75">
        <v>13.476498733464677</v>
      </c>
      <c r="Q75">
        <v>8.0157613284548273</v>
      </c>
      <c r="R75">
        <v>0</v>
      </c>
      <c r="S75">
        <v>2.0840979453982551</v>
      </c>
      <c r="T75">
        <v>12.02364199268224</v>
      </c>
      <c r="U75" s="114">
        <f t="shared" si="8"/>
        <v>35.599999999999994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35.6</v>
      </c>
      <c r="E76">
        <f>GT!N76</f>
        <v>0</v>
      </c>
      <c r="F76">
        <f t="shared" si="10"/>
        <v>72</v>
      </c>
      <c r="G76">
        <f t="shared" si="11"/>
        <v>35.6</v>
      </c>
      <c r="H76" s="112"/>
      <c r="I76">
        <f>BRPL_EOD!AA76+BRPL_EOD!AB76</f>
        <v>13.45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12</v>
      </c>
      <c r="N76">
        <f t="shared" si="6"/>
        <v>35.53</v>
      </c>
      <c r="O76" s="112">
        <f t="shared" si="7"/>
        <v>7.0000000000000284E-2</v>
      </c>
      <c r="P76">
        <v>13.476498733464677</v>
      </c>
      <c r="Q76">
        <v>8.0157613284548273</v>
      </c>
      <c r="R76">
        <v>0</v>
      </c>
      <c r="S76">
        <v>2.0840979453982551</v>
      </c>
      <c r="T76">
        <v>12.02364199268224</v>
      </c>
      <c r="U76" s="114">
        <f t="shared" si="8"/>
        <v>35.599999999999994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35.6</v>
      </c>
      <c r="E77">
        <f>GT!N77</f>
        <v>0</v>
      </c>
      <c r="F77">
        <f t="shared" si="10"/>
        <v>72</v>
      </c>
      <c r="G77">
        <f t="shared" si="11"/>
        <v>35.6</v>
      </c>
      <c r="H77" s="112"/>
      <c r="I77">
        <f>BRPL_EOD!AA77+BRPL_EOD!AB77</f>
        <v>13.45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12</v>
      </c>
      <c r="N77">
        <f t="shared" si="6"/>
        <v>35.53</v>
      </c>
      <c r="O77" s="112">
        <f t="shared" si="7"/>
        <v>7.0000000000000284E-2</v>
      </c>
      <c r="P77">
        <v>13.476498733464677</v>
      </c>
      <c r="Q77">
        <v>8.0157613284548273</v>
      </c>
      <c r="R77">
        <v>0</v>
      </c>
      <c r="S77">
        <v>2.0840979453982551</v>
      </c>
      <c r="T77">
        <v>12.02364199268224</v>
      </c>
      <c r="U77" s="114">
        <f t="shared" si="8"/>
        <v>35.599999999999994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35.6</v>
      </c>
      <c r="E78">
        <f>GT!N78</f>
        <v>0</v>
      </c>
      <c r="F78">
        <f t="shared" si="10"/>
        <v>72</v>
      </c>
      <c r="G78">
        <f t="shared" si="11"/>
        <v>35.6</v>
      </c>
      <c r="H78" s="112"/>
      <c r="I78">
        <f>BRPL_EOD!AA78+BRPL_EOD!AB78</f>
        <v>13.45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12</v>
      </c>
      <c r="N78">
        <f t="shared" si="6"/>
        <v>35.53</v>
      </c>
      <c r="O78" s="112">
        <f t="shared" si="7"/>
        <v>7.0000000000000284E-2</v>
      </c>
      <c r="P78">
        <v>13.476498733464677</v>
      </c>
      <c r="Q78">
        <v>8.0157613284548273</v>
      </c>
      <c r="R78">
        <v>0</v>
      </c>
      <c r="S78">
        <v>2.0840979453982551</v>
      </c>
      <c r="T78">
        <v>12.02364199268224</v>
      </c>
      <c r="U78" s="114">
        <f t="shared" si="8"/>
        <v>35.599999999999994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35.6</v>
      </c>
      <c r="E79">
        <f>GT!N79</f>
        <v>0</v>
      </c>
      <c r="F79">
        <f t="shared" si="10"/>
        <v>72</v>
      </c>
      <c r="G79">
        <f t="shared" si="11"/>
        <v>35.6</v>
      </c>
      <c r="H79" s="112"/>
      <c r="I79">
        <f>BRPL_EOD!AA79+BRPL_EOD!AB79</f>
        <v>13.45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12</v>
      </c>
      <c r="N79">
        <f t="shared" si="6"/>
        <v>35.53</v>
      </c>
      <c r="O79" s="112">
        <f t="shared" si="7"/>
        <v>7.0000000000000284E-2</v>
      </c>
      <c r="P79">
        <v>13.476498733464677</v>
      </c>
      <c r="Q79">
        <v>8.0157613284548273</v>
      </c>
      <c r="R79">
        <v>0</v>
      </c>
      <c r="S79">
        <v>2.0840979453982551</v>
      </c>
      <c r="T79">
        <v>12.02364199268224</v>
      </c>
      <c r="U79" s="114">
        <f t="shared" si="8"/>
        <v>35.599999999999994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35.6</v>
      </c>
      <c r="E80">
        <f>GT!N80</f>
        <v>0</v>
      </c>
      <c r="F80">
        <f t="shared" si="10"/>
        <v>72</v>
      </c>
      <c r="G80">
        <f t="shared" si="11"/>
        <v>35.6</v>
      </c>
      <c r="H80" s="112"/>
      <c r="I80">
        <f>BRPL_EOD!AA80+BRPL_EOD!AB80</f>
        <v>13.45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12</v>
      </c>
      <c r="N80">
        <f t="shared" si="6"/>
        <v>35.53</v>
      </c>
      <c r="O80" s="112">
        <f t="shared" si="7"/>
        <v>7.0000000000000284E-2</v>
      </c>
      <c r="P80">
        <v>13.476498733464677</v>
      </c>
      <c r="Q80">
        <v>8.0157613284548273</v>
      </c>
      <c r="R80">
        <v>0</v>
      </c>
      <c r="S80">
        <v>2.0840979453982551</v>
      </c>
      <c r="T80">
        <v>12.02364199268224</v>
      </c>
      <c r="U80" s="114">
        <f t="shared" si="8"/>
        <v>35.599999999999994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35.6</v>
      </c>
      <c r="E81">
        <f>GT!N81</f>
        <v>0</v>
      </c>
      <c r="F81">
        <f t="shared" si="10"/>
        <v>72</v>
      </c>
      <c r="G81">
        <f t="shared" si="11"/>
        <v>35.6</v>
      </c>
      <c r="H81" s="112"/>
      <c r="I81">
        <f>BRPL_EOD!AA81+BRPL_EOD!AB81</f>
        <v>13.45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12</v>
      </c>
      <c r="N81">
        <f t="shared" si="6"/>
        <v>35.53</v>
      </c>
      <c r="O81" s="112">
        <f t="shared" si="7"/>
        <v>7.0000000000000284E-2</v>
      </c>
      <c r="P81">
        <v>13.476498733464677</v>
      </c>
      <c r="Q81">
        <v>8.0157613284548273</v>
      </c>
      <c r="R81">
        <v>0</v>
      </c>
      <c r="S81">
        <v>2.0840979453982551</v>
      </c>
      <c r="T81">
        <v>12.02364199268224</v>
      </c>
      <c r="U81" s="114">
        <f t="shared" si="8"/>
        <v>35.599999999999994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35.6</v>
      </c>
      <c r="E82">
        <f>GT!N82</f>
        <v>0</v>
      </c>
      <c r="F82">
        <f t="shared" si="10"/>
        <v>72</v>
      </c>
      <c r="G82">
        <f t="shared" si="11"/>
        <v>35.6</v>
      </c>
      <c r="H82" s="112"/>
      <c r="I82">
        <f>BRPL_EOD!AA82+BRPL_EOD!AB82</f>
        <v>13.45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12</v>
      </c>
      <c r="N82">
        <f t="shared" si="6"/>
        <v>35.53</v>
      </c>
      <c r="O82" s="112">
        <f t="shared" si="7"/>
        <v>7.0000000000000284E-2</v>
      </c>
      <c r="P82">
        <v>13.476498733464677</v>
      </c>
      <c r="Q82">
        <v>8.0157613284548273</v>
      </c>
      <c r="R82">
        <v>0</v>
      </c>
      <c r="S82">
        <v>2.0840979453982551</v>
      </c>
      <c r="T82">
        <v>12.02364199268224</v>
      </c>
      <c r="U82" s="114">
        <f t="shared" si="8"/>
        <v>35.599999999999994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35.6</v>
      </c>
      <c r="E83">
        <f>GT!N83</f>
        <v>0</v>
      </c>
      <c r="F83">
        <f t="shared" si="10"/>
        <v>72</v>
      </c>
      <c r="G83">
        <f t="shared" si="11"/>
        <v>35.6</v>
      </c>
      <c r="H83" s="112"/>
      <c r="I83">
        <f>BRPL_EOD!AA83+BRPL_EOD!AB83</f>
        <v>13.45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12</v>
      </c>
      <c r="N83">
        <f t="shared" si="6"/>
        <v>35.53</v>
      </c>
      <c r="O83" s="112">
        <f t="shared" si="7"/>
        <v>7.0000000000000284E-2</v>
      </c>
      <c r="P83">
        <v>13.476498733464677</v>
      </c>
      <c r="Q83">
        <v>8.0157613284548273</v>
      </c>
      <c r="R83">
        <v>0</v>
      </c>
      <c r="S83">
        <v>2.0840979453982551</v>
      </c>
      <c r="T83">
        <v>12.02364199268224</v>
      </c>
      <c r="U83" s="114">
        <f t="shared" si="8"/>
        <v>35.599999999999994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35.6</v>
      </c>
      <c r="E84">
        <f>GT!N84</f>
        <v>0</v>
      </c>
      <c r="F84">
        <f t="shared" si="10"/>
        <v>72</v>
      </c>
      <c r="G84">
        <f t="shared" si="11"/>
        <v>35.6</v>
      </c>
      <c r="H84" s="112"/>
      <c r="I84">
        <f>BRPL_EOD!AA84+BRPL_EOD!AB84</f>
        <v>13.45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12</v>
      </c>
      <c r="N84">
        <f t="shared" si="6"/>
        <v>35.53</v>
      </c>
      <c r="O84" s="112">
        <f t="shared" si="7"/>
        <v>7.0000000000000284E-2</v>
      </c>
      <c r="P84">
        <v>13.476498733464677</v>
      </c>
      <c r="Q84">
        <v>8.0157613284548273</v>
      </c>
      <c r="R84">
        <v>0</v>
      </c>
      <c r="S84">
        <v>2.0840979453982551</v>
      </c>
      <c r="T84">
        <v>12.02364199268224</v>
      </c>
      <c r="U84" s="114">
        <f t="shared" si="8"/>
        <v>35.599999999999994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35.6</v>
      </c>
      <c r="E85">
        <f>GT!N85</f>
        <v>0</v>
      </c>
      <c r="F85">
        <f t="shared" si="10"/>
        <v>72</v>
      </c>
      <c r="G85">
        <f t="shared" si="11"/>
        <v>35.6</v>
      </c>
      <c r="H85" s="112"/>
      <c r="I85">
        <f>BRPL_EOD!AA85+BRPL_EOD!AB85</f>
        <v>13.45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12</v>
      </c>
      <c r="N85">
        <f t="shared" si="6"/>
        <v>35.53</v>
      </c>
      <c r="O85" s="112">
        <f t="shared" si="7"/>
        <v>7.0000000000000284E-2</v>
      </c>
      <c r="P85">
        <v>13.476498733464677</v>
      </c>
      <c r="Q85">
        <v>8.0157613284548273</v>
      </c>
      <c r="R85">
        <v>0</v>
      </c>
      <c r="S85">
        <v>2.0840979453982551</v>
      </c>
      <c r="T85">
        <v>12.02364199268224</v>
      </c>
      <c r="U85" s="114">
        <f t="shared" si="8"/>
        <v>35.599999999999994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35.6</v>
      </c>
      <c r="E86">
        <f>GT!N86</f>
        <v>0</v>
      </c>
      <c r="F86">
        <f t="shared" si="10"/>
        <v>72</v>
      </c>
      <c r="G86">
        <f t="shared" si="11"/>
        <v>35.6</v>
      </c>
      <c r="H86" s="112"/>
      <c r="I86">
        <f>BRPL_EOD!AA86+BRPL_EOD!AB86</f>
        <v>13.45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12</v>
      </c>
      <c r="N86">
        <f t="shared" si="6"/>
        <v>35.53</v>
      </c>
      <c r="O86" s="112">
        <f t="shared" si="7"/>
        <v>7.0000000000000284E-2</v>
      </c>
      <c r="P86">
        <v>13.476498733464677</v>
      </c>
      <c r="Q86">
        <v>8.0157613284548273</v>
      </c>
      <c r="R86">
        <v>0</v>
      </c>
      <c r="S86">
        <v>2.0840979453982551</v>
      </c>
      <c r="T86">
        <v>12.02364199268224</v>
      </c>
      <c r="U86" s="114">
        <f t="shared" si="8"/>
        <v>35.599999999999994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14.45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12</v>
      </c>
      <c r="N87">
        <f t="shared" si="6"/>
        <v>36.53</v>
      </c>
      <c r="O87" s="112">
        <f t="shared" si="7"/>
        <v>7.0000000000000284E-2</v>
      </c>
      <c r="P87">
        <v>14.47768957021626</v>
      </c>
      <c r="Q87">
        <v>8.0153298658636736</v>
      </c>
      <c r="R87">
        <v>0</v>
      </c>
      <c r="S87">
        <v>2.0839857651245555</v>
      </c>
      <c r="T87">
        <v>12.02299479879551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14.45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12</v>
      </c>
      <c r="N88">
        <f t="shared" si="6"/>
        <v>36.53</v>
      </c>
      <c r="O88" s="112">
        <f t="shared" si="7"/>
        <v>7.0000000000000284E-2</v>
      </c>
      <c r="P88">
        <v>14.47768957021626</v>
      </c>
      <c r="Q88">
        <v>8.0153298658636736</v>
      </c>
      <c r="R88">
        <v>0</v>
      </c>
      <c r="S88">
        <v>2.0839857651245555</v>
      </c>
      <c r="T88">
        <v>12.02299479879551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14.45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12</v>
      </c>
      <c r="N89">
        <f t="shared" si="6"/>
        <v>36.53</v>
      </c>
      <c r="O89" s="112">
        <f t="shared" si="7"/>
        <v>7.0000000000000284E-2</v>
      </c>
      <c r="P89">
        <v>14.47768957021626</v>
      </c>
      <c r="Q89">
        <v>8.0153298658636736</v>
      </c>
      <c r="R89">
        <v>0</v>
      </c>
      <c r="S89">
        <v>2.0839857651245555</v>
      </c>
      <c r="T89">
        <v>12.02299479879551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14.45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12</v>
      </c>
      <c r="N90">
        <f t="shared" si="6"/>
        <v>36.53</v>
      </c>
      <c r="O90" s="112">
        <f t="shared" si="7"/>
        <v>7.0000000000000284E-2</v>
      </c>
      <c r="P90">
        <v>14.47768957021626</v>
      </c>
      <c r="Q90">
        <v>8.0153298658636736</v>
      </c>
      <c r="R90">
        <v>0</v>
      </c>
      <c r="S90">
        <v>2.0839857651245555</v>
      </c>
      <c r="T90">
        <v>12.02299479879551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14.45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12</v>
      </c>
      <c r="N91">
        <f t="shared" si="6"/>
        <v>36.53</v>
      </c>
      <c r="O91" s="112">
        <f t="shared" si="7"/>
        <v>7.0000000000000284E-2</v>
      </c>
      <c r="P91">
        <v>14.47768957021626</v>
      </c>
      <c r="Q91">
        <v>8.0153298658636736</v>
      </c>
      <c r="R91">
        <v>0</v>
      </c>
      <c r="S91">
        <v>2.0839857651245555</v>
      </c>
      <c r="T91">
        <v>12.02299479879551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14.45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12</v>
      </c>
      <c r="N92">
        <f t="shared" si="6"/>
        <v>36.53</v>
      </c>
      <c r="O92" s="112">
        <f t="shared" si="7"/>
        <v>7.0000000000000284E-2</v>
      </c>
      <c r="P92">
        <v>14.47768957021626</v>
      </c>
      <c r="Q92">
        <v>8.0153298658636736</v>
      </c>
      <c r="R92">
        <v>0</v>
      </c>
      <c r="S92">
        <v>2.0839857651245555</v>
      </c>
      <c r="T92">
        <v>12.02299479879551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12"/>
      <c r="I93">
        <f>BRPL_EOD!AA93+BRPL_EOD!AB93</f>
        <v>14.45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12</v>
      </c>
      <c r="N93">
        <f t="shared" si="6"/>
        <v>36.53</v>
      </c>
      <c r="O93" s="112">
        <f t="shared" si="7"/>
        <v>7.0000000000000284E-2</v>
      </c>
      <c r="P93">
        <v>14.47768957021626</v>
      </c>
      <c r="Q93">
        <v>8.0153298658636736</v>
      </c>
      <c r="R93">
        <v>0</v>
      </c>
      <c r="S93">
        <v>2.0839857651245555</v>
      </c>
      <c r="T93">
        <v>12.02299479879551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14.45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12</v>
      </c>
      <c r="N94">
        <f t="shared" si="6"/>
        <v>36.53</v>
      </c>
      <c r="O94" s="112">
        <f t="shared" si="7"/>
        <v>7.0000000000000284E-2</v>
      </c>
      <c r="P94">
        <v>14.47768957021626</v>
      </c>
      <c r="Q94">
        <v>8.0153298658636736</v>
      </c>
      <c r="R94">
        <v>0</v>
      </c>
      <c r="S94">
        <v>2.0839857651245555</v>
      </c>
      <c r="T94">
        <v>12.02299479879551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14.45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12</v>
      </c>
      <c r="N95">
        <f t="shared" si="6"/>
        <v>36.53</v>
      </c>
      <c r="O95" s="112">
        <f t="shared" si="7"/>
        <v>7.0000000000000284E-2</v>
      </c>
      <c r="P95">
        <v>14.47768957021626</v>
      </c>
      <c r="Q95">
        <v>8.0153298658636736</v>
      </c>
      <c r="R95">
        <v>0</v>
      </c>
      <c r="S95">
        <v>2.0839857651245555</v>
      </c>
      <c r="T95">
        <v>12.02299479879551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36.6</v>
      </c>
      <c r="E96">
        <f>GT!N96</f>
        <v>0</v>
      </c>
      <c r="F96">
        <f t="shared" si="10"/>
        <v>72</v>
      </c>
      <c r="G96">
        <f t="shared" si="11"/>
        <v>36.6</v>
      </c>
      <c r="H96" s="112"/>
      <c r="I96">
        <f>BRPL_EOD!AA96+BRPL_EOD!AB96</f>
        <v>14.45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12</v>
      </c>
      <c r="N96">
        <f t="shared" si="6"/>
        <v>36.53</v>
      </c>
      <c r="O96" s="112">
        <f t="shared" si="7"/>
        <v>7.0000000000000284E-2</v>
      </c>
      <c r="P96">
        <v>14.47768957021626</v>
      </c>
      <c r="Q96">
        <v>8.0153298658636736</v>
      </c>
      <c r="R96">
        <v>0</v>
      </c>
      <c r="S96">
        <v>2.0839857651245555</v>
      </c>
      <c r="T96">
        <v>12.02299479879551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36.6</v>
      </c>
      <c r="E97">
        <f>GT!N97</f>
        <v>0</v>
      </c>
      <c r="F97">
        <f t="shared" si="10"/>
        <v>72</v>
      </c>
      <c r="G97">
        <f t="shared" si="11"/>
        <v>36.6</v>
      </c>
      <c r="H97" s="112"/>
      <c r="I97">
        <f>BRPL_EOD!AA97+BRPL_EOD!AB97</f>
        <v>14.45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12</v>
      </c>
      <c r="N97">
        <f t="shared" si="6"/>
        <v>36.53</v>
      </c>
      <c r="O97" s="112">
        <f t="shared" si="7"/>
        <v>7.0000000000000284E-2</v>
      </c>
      <c r="P97">
        <v>14.47768957021626</v>
      </c>
      <c r="Q97">
        <v>8.0153298658636736</v>
      </c>
      <c r="R97">
        <v>0</v>
      </c>
      <c r="S97">
        <v>2.0839857651245555</v>
      </c>
      <c r="T97">
        <v>12.02299479879551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36.6</v>
      </c>
      <c r="E98">
        <f>GT!N98</f>
        <v>0</v>
      </c>
      <c r="F98">
        <f t="shared" si="10"/>
        <v>72</v>
      </c>
      <c r="G98">
        <f t="shared" si="11"/>
        <v>36.6</v>
      </c>
      <c r="H98" s="112"/>
      <c r="I98">
        <f>BRPL_EOD!AA98+BRPL_EOD!AB98</f>
        <v>14.45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12</v>
      </c>
      <c r="N98">
        <f t="shared" si="6"/>
        <v>36.53</v>
      </c>
      <c r="O98" s="112">
        <f t="shared" si="7"/>
        <v>7.0000000000000284E-2</v>
      </c>
      <c r="P98">
        <v>14.47768957021626</v>
      </c>
      <c r="Q98">
        <v>8.0153298658636736</v>
      </c>
      <c r="R98">
        <v>0</v>
      </c>
      <c r="S98">
        <v>2.0839857651245555</v>
      </c>
      <c r="T98">
        <v>12.02299479879551</v>
      </c>
      <c r="U98" s="114">
        <f t="shared" si="8"/>
        <v>36.6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0.83619999999999972</v>
      </c>
      <c r="E99" s="114">
        <f t="shared" si="12"/>
        <v>0</v>
      </c>
      <c r="F99" s="114">
        <f t="shared" si="12"/>
        <v>1.728</v>
      </c>
      <c r="G99" s="114">
        <f t="shared" si="12"/>
        <v>0.83619999999999972</v>
      </c>
      <c r="H99" s="114"/>
      <c r="I99" s="114">
        <f t="shared" si="12"/>
        <v>0.30730000000000052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0.28799999999999998</v>
      </c>
      <c r="N99" s="114">
        <f t="shared" si="12"/>
        <v>0.83722000000000152</v>
      </c>
      <c r="O99" s="114">
        <f t="shared" si="12"/>
        <v>-1.0200000000000315E-3</v>
      </c>
      <c r="P99" s="114">
        <f t="shared" si="12"/>
        <v>0.30695159454310422</v>
      </c>
      <c r="Q99" s="114">
        <f t="shared" si="12"/>
        <v>0.19175666864380272</v>
      </c>
      <c r="R99" s="114">
        <f t="shared" si="12"/>
        <v>0</v>
      </c>
      <c r="S99" s="114">
        <f t="shared" si="12"/>
        <v>4.9856733847388729E-2</v>
      </c>
      <c r="T99" s="114">
        <f t="shared" si="12"/>
        <v>0.28763500296570382</v>
      </c>
      <c r="U99" s="114">
        <f t="shared" si="12"/>
        <v>0.83619999999999972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99.61</v>
      </c>
      <c r="J3">
        <f>BYPL_EOD!AI3+BYPL_EOD!AJ3</f>
        <v>57.6</v>
      </c>
      <c r="K3">
        <f>MES_EOD!AI3+MES_EOD!AJ3</f>
        <v>5.84</v>
      </c>
      <c r="L3">
        <f>NDMC_EOD!AI3+NDMC_EOD!AJ3</f>
        <v>23.35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99.606109136361866</v>
      </c>
      <c r="Q3">
        <v>57.597750087887192</v>
      </c>
      <c r="R3">
        <v>5.8397718839107844</v>
      </c>
      <c r="S3">
        <v>23.349087926252881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99.61</v>
      </c>
      <c r="J4">
        <f>BYPL_EOD!AI4+BYPL_EOD!AJ4</f>
        <v>57.6</v>
      </c>
      <c r="K4">
        <f>MES_EOD!AI4+MES_EOD!AJ4</f>
        <v>5.84</v>
      </c>
      <c r="L4">
        <f>NDMC_EOD!AI4+NDMC_EOD!AJ4</f>
        <v>23.35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99.606109136361866</v>
      </c>
      <c r="Q4">
        <v>57.597750087887192</v>
      </c>
      <c r="R4">
        <v>5.8397718839107844</v>
      </c>
      <c r="S4">
        <v>23.349087926252881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99.61</v>
      </c>
      <c r="J5">
        <f>BYPL_EOD!AI5+BYPL_EOD!AJ5</f>
        <v>57.6</v>
      </c>
      <c r="K5">
        <f>MES_EOD!AI5+MES_EOD!AJ5</f>
        <v>5.84</v>
      </c>
      <c r="L5">
        <f>NDMC_EOD!AI5+NDMC_EOD!AJ5</f>
        <v>23.35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99.606109136361866</v>
      </c>
      <c r="Q5">
        <v>57.597750087887192</v>
      </c>
      <c r="R5">
        <v>5.8397718839107844</v>
      </c>
      <c r="S5">
        <v>23.349087926252881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99.61</v>
      </c>
      <c r="J6">
        <f>BYPL_EOD!AI6+BYPL_EOD!AJ6</f>
        <v>57.6</v>
      </c>
      <c r="K6">
        <f>MES_EOD!AI6+MES_EOD!AJ6</f>
        <v>5.84</v>
      </c>
      <c r="L6">
        <f>NDMC_EOD!AI6+NDMC_EOD!AJ6</f>
        <v>23.35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99.606109136361866</v>
      </c>
      <c r="Q6">
        <v>57.597750087887192</v>
      </c>
      <c r="R6">
        <v>5.8397718839107844</v>
      </c>
      <c r="S6">
        <v>23.349087926252881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99.61</v>
      </c>
      <c r="J7">
        <f>BYPL_EOD!AI7+BYPL_EOD!AJ7</f>
        <v>57.6</v>
      </c>
      <c r="K7">
        <f>MES_EOD!AI7+MES_EOD!AJ7</f>
        <v>5.84</v>
      </c>
      <c r="L7">
        <f>NDMC_EOD!AI7+NDMC_EOD!AJ7</f>
        <v>23.35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99.606109136361866</v>
      </c>
      <c r="Q7">
        <v>57.597750087887192</v>
      </c>
      <c r="R7">
        <v>5.8397718839107844</v>
      </c>
      <c r="S7">
        <v>23.349087926252881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99.61</v>
      </c>
      <c r="J8">
        <f>BYPL_EOD!AI8+BYPL_EOD!AJ8</f>
        <v>57.6</v>
      </c>
      <c r="K8">
        <f>MES_EOD!AI8+MES_EOD!AJ8</f>
        <v>5.84</v>
      </c>
      <c r="L8">
        <f>NDMC_EOD!AI8+NDMC_EOD!AJ8</f>
        <v>23.35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99.606109136361866</v>
      </c>
      <c r="Q8">
        <v>57.597750087887192</v>
      </c>
      <c r="R8">
        <v>5.8397718839107844</v>
      </c>
      <c r="S8">
        <v>23.349087926252881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99.61</v>
      </c>
      <c r="J9">
        <f>BYPL_EOD!AI9+BYPL_EOD!AJ9</f>
        <v>57.6</v>
      </c>
      <c r="K9">
        <f>MES_EOD!AI9+MES_EOD!AJ9</f>
        <v>5.84</v>
      </c>
      <c r="L9">
        <f>NDMC_EOD!AI9+NDMC_EOD!AJ9</f>
        <v>23.35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99.606109136361866</v>
      </c>
      <c r="Q9">
        <v>57.597750087887192</v>
      </c>
      <c r="R9">
        <v>5.8397718839107844</v>
      </c>
      <c r="S9">
        <v>23.349087926252881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99.61</v>
      </c>
      <c r="J10">
        <f>BYPL_EOD!AI10+BYPL_EOD!AJ10</f>
        <v>57.6</v>
      </c>
      <c r="K10">
        <f>MES_EOD!AI10+MES_EOD!AJ10</f>
        <v>5.84</v>
      </c>
      <c r="L10">
        <f>NDMC_EOD!AI10+NDMC_EOD!AJ10</f>
        <v>23.35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99.606109136361866</v>
      </c>
      <c r="Q10">
        <v>57.597750087887192</v>
      </c>
      <c r="R10">
        <v>5.8397718839107844</v>
      </c>
      <c r="S10">
        <v>23.349087926252881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99.61</v>
      </c>
      <c r="J11">
        <f>BYPL_EOD!AI11+BYPL_EOD!AJ11</f>
        <v>57.6</v>
      </c>
      <c r="K11">
        <f>MES_EOD!AI11+MES_EOD!AJ11</f>
        <v>5.84</v>
      </c>
      <c r="L11">
        <f>NDMC_EOD!AI11+NDMC_EOD!AJ11</f>
        <v>23.35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99.606109136361866</v>
      </c>
      <c r="Q11">
        <v>57.597750087887192</v>
      </c>
      <c r="R11">
        <v>5.8397718839107844</v>
      </c>
      <c r="S11">
        <v>23.349087926252881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99.61</v>
      </c>
      <c r="J12">
        <f>BYPL_EOD!AI12+BYPL_EOD!AJ12</f>
        <v>57.6</v>
      </c>
      <c r="K12">
        <f>MES_EOD!AI12+MES_EOD!AJ12</f>
        <v>5.84</v>
      </c>
      <c r="L12">
        <f>NDMC_EOD!AI12+NDMC_EOD!AJ12</f>
        <v>23.35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99.606109136361866</v>
      </c>
      <c r="Q12">
        <v>57.597750087887192</v>
      </c>
      <c r="R12">
        <v>5.8397718839107844</v>
      </c>
      <c r="S12">
        <v>23.349087926252881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99.61</v>
      </c>
      <c r="J13">
        <f>BYPL_EOD!AI13+BYPL_EOD!AJ13</f>
        <v>57.6</v>
      </c>
      <c r="K13">
        <f>MES_EOD!AI13+MES_EOD!AJ13</f>
        <v>5.84</v>
      </c>
      <c r="L13">
        <f>NDMC_EOD!AI13+NDMC_EOD!AJ13</f>
        <v>23.35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99.606109136361866</v>
      </c>
      <c r="Q13">
        <v>57.597750087887192</v>
      </c>
      <c r="R13">
        <v>5.8397718839107844</v>
      </c>
      <c r="S13">
        <v>23.349087926252881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99.61</v>
      </c>
      <c r="J14">
        <f>BYPL_EOD!AI14+BYPL_EOD!AJ14</f>
        <v>57.6</v>
      </c>
      <c r="K14">
        <f>MES_EOD!AI14+MES_EOD!AJ14</f>
        <v>5.84</v>
      </c>
      <c r="L14">
        <f>NDMC_EOD!AI14+NDMC_EOD!AJ14</f>
        <v>23.35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99.606109136361866</v>
      </c>
      <c r="Q14">
        <v>57.597750087887192</v>
      </c>
      <c r="R14">
        <v>5.8397718839107844</v>
      </c>
      <c r="S14">
        <v>23.349087926252881</v>
      </c>
      <c r="T14">
        <v>69.607280965587279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99.61</v>
      </c>
      <c r="J15">
        <f>BYPL_EOD!AI15+BYPL_EOD!AJ15</f>
        <v>57.6</v>
      </c>
      <c r="K15">
        <f>MES_EOD!AI15+MES_EOD!AJ15</f>
        <v>5.84</v>
      </c>
      <c r="L15">
        <f>NDMC_EOD!AI15+NDMC_EOD!AJ15</f>
        <v>23.35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99.606109136361866</v>
      </c>
      <c r="Q15">
        <v>57.597750087887192</v>
      </c>
      <c r="R15">
        <v>5.8397718839107844</v>
      </c>
      <c r="S15">
        <v>23.349087926252881</v>
      </c>
      <c r="T15">
        <v>69.607280965587279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99.61</v>
      </c>
      <c r="J16">
        <f>BYPL_EOD!AI16+BYPL_EOD!AJ16</f>
        <v>57.6</v>
      </c>
      <c r="K16">
        <f>MES_EOD!AI16+MES_EOD!AJ16</f>
        <v>5.84</v>
      </c>
      <c r="L16">
        <f>NDMC_EOD!AI16+NDMC_EOD!AJ16</f>
        <v>23.35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99.606109136361866</v>
      </c>
      <c r="Q16">
        <v>57.597750087887192</v>
      </c>
      <c r="R16">
        <v>5.8397718839107844</v>
      </c>
      <c r="S16">
        <v>23.349087926252881</v>
      </c>
      <c r="T16">
        <v>69.607280965587279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99.61</v>
      </c>
      <c r="J17">
        <f>BYPL_EOD!AI17+BYPL_EOD!AJ17</f>
        <v>57.6</v>
      </c>
      <c r="K17">
        <f>MES_EOD!AI17+MES_EOD!AJ17</f>
        <v>5.84</v>
      </c>
      <c r="L17">
        <f>NDMC_EOD!AI17+NDMC_EOD!AJ17</f>
        <v>23.35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99.606109136361866</v>
      </c>
      <c r="Q17">
        <v>57.597750087887192</v>
      </c>
      <c r="R17">
        <v>5.8397718839107844</v>
      </c>
      <c r="S17">
        <v>23.349087926252881</v>
      </c>
      <c r="T17">
        <v>69.607280965587279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99.61</v>
      </c>
      <c r="J18">
        <f>BYPL_EOD!AI18+BYPL_EOD!AJ18</f>
        <v>57.6</v>
      </c>
      <c r="K18">
        <f>MES_EOD!AI18+MES_EOD!AJ18</f>
        <v>5.84</v>
      </c>
      <c r="L18">
        <f>NDMC_EOD!AI18+NDMC_EOD!AJ18</f>
        <v>23.35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99.606109136361866</v>
      </c>
      <c r="Q18">
        <v>57.597750087887192</v>
      </c>
      <c r="R18">
        <v>5.8397718839107844</v>
      </c>
      <c r="S18">
        <v>23.349087926252881</v>
      </c>
      <c r="T18">
        <v>69.607280965587279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99.61</v>
      </c>
      <c r="J19">
        <f>BYPL_EOD!AI19+BYPL_EOD!AJ19</f>
        <v>57.6</v>
      </c>
      <c r="K19">
        <f>MES_EOD!AI19+MES_EOD!AJ19</f>
        <v>5.84</v>
      </c>
      <c r="L19">
        <f>NDMC_EOD!AI19+NDMC_EOD!AJ19</f>
        <v>23.35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99.606109136361866</v>
      </c>
      <c r="Q19">
        <v>57.597750087887192</v>
      </c>
      <c r="R19">
        <v>5.8397718839107844</v>
      </c>
      <c r="S19">
        <v>23.349087926252881</v>
      </c>
      <c r="T19">
        <v>69.607280965587279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99.61</v>
      </c>
      <c r="J20">
        <f>BYPL_EOD!AI20+BYPL_EOD!AJ20</f>
        <v>57.6</v>
      </c>
      <c r="K20">
        <f>MES_EOD!AI20+MES_EOD!AJ20</f>
        <v>5.84</v>
      </c>
      <c r="L20">
        <f>NDMC_EOD!AI20+NDMC_EOD!AJ20</f>
        <v>23.35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99.606109136361866</v>
      </c>
      <c r="Q20">
        <v>57.597750087887192</v>
      </c>
      <c r="R20">
        <v>5.8397718839107844</v>
      </c>
      <c r="S20">
        <v>23.349087926252881</v>
      </c>
      <c r="T20">
        <v>69.607280965587279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99.61</v>
      </c>
      <c r="J21">
        <f>BYPL_EOD!AI21+BYPL_EOD!AJ21</f>
        <v>57.6</v>
      </c>
      <c r="K21">
        <f>MES_EOD!AI21+MES_EOD!AJ21</f>
        <v>5.84</v>
      </c>
      <c r="L21">
        <f>NDMC_EOD!AI21+NDMC_EOD!AJ21</f>
        <v>23.35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99.606109136361866</v>
      </c>
      <c r="Q21">
        <v>57.597750087887192</v>
      </c>
      <c r="R21">
        <v>5.8397718839107844</v>
      </c>
      <c r="S21">
        <v>23.349087926252881</v>
      </c>
      <c r="T21">
        <v>69.607280965587279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99.61</v>
      </c>
      <c r="J22">
        <f>BYPL_EOD!AI22+BYPL_EOD!AJ22</f>
        <v>57.6</v>
      </c>
      <c r="K22">
        <f>MES_EOD!AI22+MES_EOD!AJ22</f>
        <v>5.84</v>
      </c>
      <c r="L22">
        <f>NDMC_EOD!AI22+NDMC_EOD!AJ22</f>
        <v>23.35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99.606109136361866</v>
      </c>
      <c r="Q22">
        <v>57.597750087887192</v>
      </c>
      <c r="R22">
        <v>5.8397718839107844</v>
      </c>
      <c r="S22">
        <v>23.349087926252881</v>
      </c>
      <c r="T22">
        <v>69.607280965587279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99.61</v>
      </c>
      <c r="J23">
        <f>BYPL_EOD!AI23+BYPL_EOD!AJ23</f>
        <v>57.6</v>
      </c>
      <c r="K23">
        <f>MES_EOD!AI23+MES_EOD!AJ23</f>
        <v>5.84</v>
      </c>
      <c r="L23">
        <f>NDMC_EOD!AI23+NDMC_EOD!AJ23</f>
        <v>23.35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99.606109136361866</v>
      </c>
      <c r="Q23">
        <v>57.597750087887192</v>
      </c>
      <c r="R23">
        <v>5.8397718839107844</v>
      </c>
      <c r="S23">
        <v>23.349087926252881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99.61</v>
      </c>
      <c r="J24">
        <f>BYPL_EOD!AI24+BYPL_EOD!AJ24</f>
        <v>57.6</v>
      </c>
      <c r="K24">
        <f>MES_EOD!AI24+MES_EOD!AJ24</f>
        <v>5.84</v>
      </c>
      <c r="L24">
        <f>NDMC_EOD!AI24+NDMC_EOD!AJ24</f>
        <v>23.35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99.606109136361866</v>
      </c>
      <c r="Q24">
        <v>57.597750087887192</v>
      </c>
      <c r="R24">
        <v>5.8397718839107844</v>
      </c>
      <c r="S24">
        <v>23.349087926252881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99.61</v>
      </c>
      <c r="J25">
        <f>BYPL_EOD!AI25+BYPL_EOD!AJ25</f>
        <v>57.6</v>
      </c>
      <c r="K25">
        <f>MES_EOD!AI25+MES_EOD!AJ25</f>
        <v>5.84</v>
      </c>
      <c r="L25">
        <f>NDMC_EOD!AI25+NDMC_EOD!AJ25</f>
        <v>23.35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99.606109136361866</v>
      </c>
      <c r="Q25">
        <v>57.597750087887192</v>
      </c>
      <c r="R25">
        <v>5.8397718839107844</v>
      </c>
      <c r="S25">
        <v>23.349087926252881</v>
      </c>
      <c r="T25">
        <v>69.607280965587279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99.61</v>
      </c>
      <c r="J26">
        <f>BYPL_EOD!AI26+BYPL_EOD!AJ26</f>
        <v>57.6</v>
      </c>
      <c r="K26">
        <f>MES_EOD!AI26+MES_EOD!AJ26</f>
        <v>5.84</v>
      </c>
      <c r="L26">
        <f>NDMC_EOD!AI26+NDMC_EOD!AJ26</f>
        <v>23.35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99.606109136361866</v>
      </c>
      <c r="Q26">
        <v>57.597750087887192</v>
      </c>
      <c r="R26">
        <v>5.8397718839107844</v>
      </c>
      <c r="S26">
        <v>23.349087926252881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99.61</v>
      </c>
      <c r="J27">
        <f>BYPL_EOD!AI27+BYPL_EOD!AJ27</f>
        <v>57.6</v>
      </c>
      <c r="K27">
        <f>MES_EOD!AI27+MES_EOD!AJ27</f>
        <v>5.84</v>
      </c>
      <c r="L27">
        <f>NDMC_EOD!AI27+NDMC_EOD!AJ27</f>
        <v>23.35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99.606109136361866</v>
      </c>
      <c r="Q27">
        <v>57.597750087887192</v>
      </c>
      <c r="R27">
        <v>5.8397718839107844</v>
      </c>
      <c r="S27">
        <v>23.349087926252881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99.61</v>
      </c>
      <c r="J28">
        <f>BYPL_EOD!AI28+BYPL_EOD!AJ28</f>
        <v>57.6</v>
      </c>
      <c r="K28">
        <f>MES_EOD!AI28+MES_EOD!AJ28</f>
        <v>5.84</v>
      </c>
      <c r="L28">
        <f>NDMC_EOD!AI28+NDMC_EOD!AJ28</f>
        <v>23.35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99.606109136361866</v>
      </c>
      <c r="Q28">
        <v>57.597750087887192</v>
      </c>
      <c r="R28">
        <v>5.8397718839107844</v>
      </c>
      <c r="S28">
        <v>23.349087926252881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99.61</v>
      </c>
      <c r="J29">
        <f>BYPL_EOD!AI29+BYPL_EOD!AJ29</f>
        <v>57.6</v>
      </c>
      <c r="K29">
        <f>MES_EOD!AI29+MES_EOD!AJ29</f>
        <v>5.84</v>
      </c>
      <c r="L29">
        <f>NDMC_EOD!AI29+NDMC_EOD!AJ29</f>
        <v>23.35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99.606109136361866</v>
      </c>
      <c r="Q29">
        <v>57.597750087887192</v>
      </c>
      <c r="R29">
        <v>5.8397718839107844</v>
      </c>
      <c r="S29">
        <v>23.349087926252881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99.61</v>
      </c>
      <c r="J30">
        <f>BYPL_EOD!AI30+BYPL_EOD!AJ30</f>
        <v>57.6</v>
      </c>
      <c r="K30">
        <f>MES_EOD!AI30+MES_EOD!AJ30</f>
        <v>5.84</v>
      </c>
      <c r="L30">
        <f>NDMC_EOD!AI30+NDMC_EOD!AJ30</f>
        <v>23.35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99.606109136361866</v>
      </c>
      <c r="Q30">
        <v>57.597750087887192</v>
      </c>
      <c r="R30">
        <v>5.8397718839107844</v>
      </c>
      <c r="S30">
        <v>23.349087926252881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99.61</v>
      </c>
      <c r="J31">
        <f>BYPL_EOD!AI31+BYPL_EOD!AJ31</f>
        <v>57.6</v>
      </c>
      <c r="K31">
        <f>MES_EOD!AI31+MES_EOD!AJ31</f>
        <v>5.84</v>
      </c>
      <c r="L31">
        <f>NDMC_EOD!AI31+NDMC_EOD!AJ31</f>
        <v>23.35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99.606109136361866</v>
      </c>
      <c r="Q31">
        <v>57.597750087887192</v>
      </c>
      <c r="R31">
        <v>5.8397718839107844</v>
      </c>
      <c r="S31">
        <v>23.349087926252881</v>
      </c>
      <c r="T31">
        <v>69.607280965587279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99.61</v>
      </c>
      <c r="J32">
        <f>BYPL_EOD!AI32+BYPL_EOD!AJ32</f>
        <v>57.6</v>
      </c>
      <c r="K32">
        <f>MES_EOD!AI32+MES_EOD!AJ32</f>
        <v>5.84</v>
      </c>
      <c r="L32">
        <f>NDMC_EOD!AI32+NDMC_EOD!AJ32</f>
        <v>23.35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99.606109136361866</v>
      </c>
      <c r="Q32">
        <v>57.597750087887192</v>
      </c>
      <c r="R32">
        <v>5.8397718839107844</v>
      </c>
      <c r="S32">
        <v>23.349087926252881</v>
      </c>
      <c r="T32">
        <v>69.607280965587279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99.61</v>
      </c>
      <c r="J33">
        <f>BYPL_EOD!AI33+BYPL_EOD!AJ33</f>
        <v>57.6</v>
      </c>
      <c r="K33">
        <f>MES_EOD!AI33+MES_EOD!AJ33</f>
        <v>5.84</v>
      </c>
      <c r="L33">
        <f>NDMC_EOD!AI33+NDMC_EOD!AJ33</f>
        <v>23.35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99.606109136361866</v>
      </c>
      <c r="Q33">
        <v>57.597750087887192</v>
      </c>
      <c r="R33">
        <v>5.8397718839107844</v>
      </c>
      <c r="S33">
        <v>23.349087926252881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99.61</v>
      </c>
      <c r="J34">
        <f>BYPL_EOD!AI34+BYPL_EOD!AJ34</f>
        <v>57.6</v>
      </c>
      <c r="K34">
        <f>MES_EOD!AI34+MES_EOD!AJ34</f>
        <v>5.84</v>
      </c>
      <c r="L34">
        <f>NDMC_EOD!AI34+NDMC_EOD!AJ34</f>
        <v>23.35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99.606109136361866</v>
      </c>
      <c r="Q34">
        <v>57.597750087887192</v>
      </c>
      <c r="R34">
        <v>5.8397718839107844</v>
      </c>
      <c r="S34">
        <v>23.349087926252881</v>
      </c>
      <c r="T34">
        <v>69.607280965587279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99.61</v>
      </c>
      <c r="J35">
        <f>BYPL_EOD!AI35+BYPL_EOD!AJ35</f>
        <v>57.6</v>
      </c>
      <c r="K35">
        <f>MES_EOD!AI35+MES_EOD!AJ35</f>
        <v>5.84</v>
      </c>
      <c r="L35">
        <f>NDMC_EOD!AI35+NDMC_EOD!AJ35</f>
        <v>23.35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99.606109136361866</v>
      </c>
      <c r="Q35">
        <v>57.597750087887192</v>
      </c>
      <c r="R35">
        <v>5.8397718839107844</v>
      </c>
      <c r="S35">
        <v>23.349087926252881</v>
      </c>
      <c r="T35">
        <v>69.607280965587279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99.61</v>
      </c>
      <c r="J36">
        <f>BYPL_EOD!AI36+BYPL_EOD!AJ36</f>
        <v>57.6</v>
      </c>
      <c r="K36">
        <f>MES_EOD!AI36+MES_EOD!AJ36</f>
        <v>5.84</v>
      </c>
      <c r="L36">
        <f>NDMC_EOD!AI36+NDMC_EOD!AJ36</f>
        <v>23.35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99.606109136361866</v>
      </c>
      <c r="Q36">
        <v>57.597750087887192</v>
      </c>
      <c r="R36">
        <v>5.8397718839107844</v>
      </c>
      <c r="S36">
        <v>23.349087926252881</v>
      </c>
      <c r="T36">
        <v>69.607280965587279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99.61</v>
      </c>
      <c r="J37">
        <f>BYPL_EOD!AI37+BYPL_EOD!AJ37</f>
        <v>57.6</v>
      </c>
      <c r="K37">
        <f>MES_EOD!AI37+MES_EOD!AJ37</f>
        <v>5.84</v>
      </c>
      <c r="L37">
        <f>NDMC_EOD!AI37+NDMC_EOD!AJ37</f>
        <v>23.35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99.606109136361866</v>
      </c>
      <c r="Q37">
        <v>57.597750087887192</v>
      </c>
      <c r="R37">
        <v>5.8397718839107844</v>
      </c>
      <c r="S37">
        <v>23.349087926252881</v>
      </c>
      <c r="T37">
        <v>69.607280965587279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99.61</v>
      </c>
      <c r="J38">
        <f>BYPL_EOD!AI38+BYPL_EOD!AJ38</f>
        <v>57.6</v>
      </c>
      <c r="K38">
        <f>MES_EOD!AI38+MES_EOD!AJ38</f>
        <v>5.84</v>
      </c>
      <c r="L38">
        <f>NDMC_EOD!AI38+NDMC_EOD!AJ38</f>
        <v>23.35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99.606109136361866</v>
      </c>
      <c r="Q38">
        <v>57.597750087887192</v>
      </c>
      <c r="R38">
        <v>5.8397718839107844</v>
      </c>
      <c r="S38">
        <v>23.349087926252881</v>
      </c>
      <c r="T38">
        <v>69.607280965587279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99.61</v>
      </c>
      <c r="J39">
        <f>BYPL_EOD!AI39+BYPL_EOD!AJ39</f>
        <v>57.6</v>
      </c>
      <c r="K39">
        <f>MES_EOD!AI39+MES_EOD!AJ39</f>
        <v>5.84</v>
      </c>
      <c r="L39">
        <f>NDMC_EOD!AI39+NDMC_EOD!AJ39</f>
        <v>23.35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99.606109136361866</v>
      </c>
      <c r="Q39">
        <v>57.597750087887192</v>
      </c>
      <c r="R39">
        <v>5.8397718839107844</v>
      </c>
      <c r="S39">
        <v>23.349087926252881</v>
      </c>
      <c r="T39">
        <v>69.607280965587279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99.61</v>
      </c>
      <c r="J40">
        <f>BYPL_EOD!AI40+BYPL_EOD!AJ40</f>
        <v>57.6</v>
      </c>
      <c r="K40">
        <f>MES_EOD!AI40+MES_EOD!AJ40</f>
        <v>5.84</v>
      </c>
      <c r="L40">
        <f>NDMC_EOD!AI40+NDMC_EOD!AJ40</f>
        <v>23.35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99.606109136361866</v>
      </c>
      <c r="Q40">
        <v>57.597750087887192</v>
      </c>
      <c r="R40">
        <v>5.8397718839107844</v>
      </c>
      <c r="S40">
        <v>23.349087926252881</v>
      </c>
      <c r="T40">
        <v>69.607280965587279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99.61</v>
      </c>
      <c r="J41">
        <f>BYPL_EOD!AI41+BYPL_EOD!AJ41</f>
        <v>57.6</v>
      </c>
      <c r="K41">
        <f>MES_EOD!AI41+MES_EOD!AJ41</f>
        <v>5.84</v>
      </c>
      <c r="L41">
        <f>NDMC_EOD!AI41+NDMC_EOD!AJ41</f>
        <v>23.35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99.606109136361866</v>
      </c>
      <c r="Q41">
        <v>57.597750087887192</v>
      </c>
      <c r="R41">
        <v>5.8397718839107844</v>
      </c>
      <c r="S41">
        <v>23.349087926252881</v>
      </c>
      <c r="T41">
        <v>69.607280965587279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99.61</v>
      </c>
      <c r="J42">
        <f>BYPL_EOD!AI42+BYPL_EOD!AJ42</f>
        <v>57.6</v>
      </c>
      <c r="K42">
        <f>MES_EOD!AI42+MES_EOD!AJ42</f>
        <v>5.84</v>
      </c>
      <c r="L42">
        <f>NDMC_EOD!AI42+NDMC_EOD!AJ42</f>
        <v>23.35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99.606109136361866</v>
      </c>
      <c r="Q42">
        <v>57.597750087887192</v>
      </c>
      <c r="R42">
        <v>5.8397718839107844</v>
      </c>
      <c r="S42">
        <v>23.349087926252881</v>
      </c>
      <c r="T42">
        <v>69.607280965587279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99.61</v>
      </c>
      <c r="J43">
        <f>BYPL_EOD!AI43+BYPL_EOD!AJ43</f>
        <v>57.6</v>
      </c>
      <c r="K43">
        <f>MES_EOD!AI43+MES_EOD!AJ43</f>
        <v>5.84</v>
      </c>
      <c r="L43">
        <f>NDMC_EOD!AI43+NDMC_EOD!AJ43</f>
        <v>23.35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99.606109136361866</v>
      </c>
      <c r="Q43">
        <v>57.597750087887192</v>
      </c>
      <c r="R43">
        <v>5.8397718839107844</v>
      </c>
      <c r="S43">
        <v>23.349087926252881</v>
      </c>
      <c r="T43">
        <v>69.607280965587279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99.61</v>
      </c>
      <c r="J44">
        <f>BYPL_EOD!AI44+BYPL_EOD!AJ44</f>
        <v>57.6</v>
      </c>
      <c r="K44">
        <f>MES_EOD!AI44+MES_EOD!AJ44</f>
        <v>5.84</v>
      </c>
      <c r="L44">
        <f>NDMC_EOD!AI44+NDMC_EOD!AJ44</f>
        <v>23.35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99.606109136361866</v>
      </c>
      <c r="Q44">
        <v>57.597750087887192</v>
      </c>
      <c r="R44">
        <v>5.8397718839107844</v>
      </c>
      <c r="S44">
        <v>23.349087926252881</v>
      </c>
      <c r="T44">
        <v>69.607280965587279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99.61</v>
      </c>
      <c r="J45">
        <f>BYPL_EOD!AI45+BYPL_EOD!AJ45</f>
        <v>57.6</v>
      </c>
      <c r="K45">
        <f>MES_EOD!AI45+MES_EOD!AJ45</f>
        <v>5.84</v>
      </c>
      <c r="L45">
        <f>NDMC_EOD!AI45+NDMC_EOD!AJ45</f>
        <v>23.35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99.606109136361866</v>
      </c>
      <c r="Q45">
        <v>57.597750087887192</v>
      </c>
      <c r="R45">
        <v>5.8397718839107844</v>
      </c>
      <c r="S45">
        <v>23.349087926252881</v>
      </c>
      <c r="T45">
        <v>69.607280965587279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99.61</v>
      </c>
      <c r="J46">
        <f>BYPL_EOD!AI46+BYPL_EOD!AJ46</f>
        <v>57.6</v>
      </c>
      <c r="K46">
        <f>MES_EOD!AI46+MES_EOD!AJ46</f>
        <v>5.84</v>
      </c>
      <c r="L46">
        <f>NDMC_EOD!AI46+NDMC_EOD!AJ46</f>
        <v>23.35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99.606109136361866</v>
      </c>
      <c r="Q46">
        <v>57.597750087887192</v>
      </c>
      <c r="R46">
        <v>5.8397718839107844</v>
      </c>
      <c r="S46">
        <v>23.349087926252881</v>
      </c>
      <c r="T46">
        <v>69.607280965587279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99.61</v>
      </c>
      <c r="J47">
        <f>BYPL_EOD!AI47+BYPL_EOD!AJ47</f>
        <v>57.6</v>
      </c>
      <c r="K47">
        <f>MES_EOD!AI47+MES_EOD!AJ47</f>
        <v>5.84</v>
      </c>
      <c r="L47">
        <f>NDMC_EOD!AI47+NDMC_EOD!AJ47</f>
        <v>23.35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99.606109136361866</v>
      </c>
      <c r="Q47">
        <v>57.597750087887192</v>
      </c>
      <c r="R47">
        <v>5.8397718839107844</v>
      </c>
      <c r="S47">
        <v>23.349087926252881</v>
      </c>
      <c r="T47">
        <v>69.607280965587279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99.61</v>
      </c>
      <c r="J48">
        <f>BYPL_EOD!AI48+BYPL_EOD!AJ48</f>
        <v>57.6</v>
      </c>
      <c r="K48">
        <f>MES_EOD!AI48+MES_EOD!AJ48</f>
        <v>5.84</v>
      </c>
      <c r="L48">
        <f>NDMC_EOD!AI48+NDMC_EOD!AJ48</f>
        <v>23.35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99.606109136361866</v>
      </c>
      <c r="Q48">
        <v>57.597750087887192</v>
      </c>
      <c r="R48">
        <v>5.8397718839107844</v>
      </c>
      <c r="S48">
        <v>23.349087926252881</v>
      </c>
      <c r="T48">
        <v>69.607280965587279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99.61</v>
      </c>
      <c r="J49">
        <f>BYPL_EOD!AI49+BYPL_EOD!AJ49</f>
        <v>57.6</v>
      </c>
      <c r="K49">
        <f>MES_EOD!AI49+MES_EOD!AJ49</f>
        <v>5.84</v>
      </c>
      <c r="L49">
        <f>NDMC_EOD!AI49+NDMC_EOD!AJ49</f>
        <v>23.35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99.606109136361866</v>
      </c>
      <c r="Q49">
        <v>57.597750087887192</v>
      </c>
      <c r="R49">
        <v>5.8397718839107844</v>
      </c>
      <c r="S49">
        <v>23.349087926252881</v>
      </c>
      <c r="T49">
        <v>69.607280965587279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99.61</v>
      </c>
      <c r="J50">
        <f>BYPL_EOD!AI50+BYPL_EOD!AJ50</f>
        <v>57.6</v>
      </c>
      <c r="K50">
        <f>MES_EOD!AI50+MES_EOD!AJ50</f>
        <v>5.84</v>
      </c>
      <c r="L50">
        <f>NDMC_EOD!AI50+NDMC_EOD!AJ50</f>
        <v>23.35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99.606109136361866</v>
      </c>
      <c r="Q50">
        <v>57.597750087887192</v>
      </c>
      <c r="R50">
        <v>5.8397718839107844</v>
      </c>
      <c r="S50">
        <v>23.349087926252881</v>
      </c>
      <c r="T50">
        <v>69.607280965587279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99.61</v>
      </c>
      <c r="J51">
        <f>BYPL_EOD!AI51+BYPL_EOD!AJ51</f>
        <v>57.6</v>
      </c>
      <c r="K51">
        <f>MES_EOD!AI51+MES_EOD!AJ51</f>
        <v>5.84</v>
      </c>
      <c r="L51">
        <f>NDMC_EOD!AI51+NDMC_EOD!AJ51</f>
        <v>23.35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99.606109136361866</v>
      </c>
      <c r="Q51">
        <v>57.597750087887192</v>
      </c>
      <c r="R51">
        <v>5.8397718839107844</v>
      </c>
      <c r="S51">
        <v>23.349087926252881</v>
      </c>
      <c r="T51">
        <v>69.607280965587279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99.61</v>
      </c>
      <c r="J52">
        <f>BYPL_EOD!AI52+BYPL_EOD!AJ52</f>
        <v>57.6</v>
      </c>
      <c r="K52">
        <f>MES_EOD!AI52+MES_EOD!AJ52</f>
        <v>5.84</v>
      </c>
      <c r="L52">
        <f>NDMC_EOD!AI52+NDMC_EOD!AJ52</f>
        <v>23.35</v>
      </c>
      <c r="M52">
        <f>TPDDL_EOD!AI52+TPDDL_EOD!AJ52</f>
        <v>69.61</v>
      </c>
      <c r="N52">
        <f t="shared" si="0"/>
        <v>256.01</v>
      </c>
      <c r="O52" s="112">
        <f t="shared" si="1"/>
        <v>-9.9999999999909051E-3</v>
      </c>
      <c r="P52">
        <v>99.606109136361866</v>
      </c>
      <c r="Q52">
        <v>57.597750087887192</v>
      </c>
      <c r="R52">
        <v>5.8397718839107844</v>
      </c>
      <c r="S52">
        <v>23.349087926252881</v>
      </c>
      <c r="T52">
        <v>69.607280965587279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99.61</v>
      </c>
      <c r="J53">
        <f>BYPL_EOD!AI53+BYPL_EOD!AJ53</f>
        <v>57.6</v>
      </c>
      <c r="K53">
        <f>MES_EOD!AI53+MES_EOD!AJ53</f>
        <v>5.84</v>
      </c>
      <c r="L53">
        <f>NDMC_EOD!AI53+NDMC_EOD!AJ53</f>
        <v>23.35</v>
      </c>
      <c r="M53">
        <f>TPDDL_EOD!AI53+TPDDL_EOD!AJ53</f>
        <v>69.61</v>
      </c>
      <c r="N53">
        <f t="shared" si="0"/>
        <v>256.01</v>
      </c>
      <c r="O53" s="112">
        <f t="shared" si="1"/>
        <v>-9.9999999999909051E-3</v>
      </c>
      <c r="P53">
        <v>99.606109136361866</v>
      </c>
      <c r="Q53">
        <v>57.597750087887192</v>
      </c>
      <c r="R53">
        <v>5.8397718839107844</v>
      </c>
      <c r="S53">
        <v>23.349087926252881</v>
      </c>
      <c r="T53">
        <v>69.607280965587279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99.61</v>
      </c>
      <c r="J54">
        <f>BYPL_EOD!AI54+BYPL_EOD!AJ54</f>
        <v>57.6</v>
      </c>
      <c r="K54">
        <f>MES_EOD!AI54+MES_EOD!AJ54</f>
        <v>5.84</v>
      </c>
      <c r="L54">
        <f>NDMC_EOD!AI54+NDMC_EOD!AJ54</f>
        <v>23.35</v>
      </c>
      <c r="M54">
        <f>TPDDL_EOD!AI54+TPDDL_EOD!AJ54</f>
        <v>69.61</v>
      </c>
      <c r="N54">
        <f t="shared" si="0"/>
        <v>256.01</v>
      </c>
      <c r="O54" s="112">
        <f t="shared" si="1"/>
        <v>-9.9999999999909051E-3</v>
      </c>
      <c r="P54">
        <v>99.606109136361866</v>
      </c>
      <c r="Q54">
        <v>57.597750087887192</v>
      </c>
      <c r="R54">
        <v>5.8397718839107844</v>
      </c>
      <c r="S54">
        <v>23.349087926252881</v>
      </c>
      <c r="T54">
        <v>69.607280965587279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99.61</v>
      </c>
      <c r="J55">
        <f>BYPL_EOD!AI55+BYPL_EOD!AJ55</f>
        <v>57.6</v>
      </c>
      <c r="K55">
        <f>MES_EOD!AI55+MES_EOD!AJ55</f>
        <v>5.84</v>
      </c>
      <c r="L55">
        <f>NDMC_EOD!AI55+NDMC_EOD!AJ55</f>
        <v>23.35</v>
      </c>
      <c r="M55">
        <f>TPDDL_EOD!AI55+TPDDL_EOD!AJ55</f>
        <v>69.61</v>
      </c>
      <c r="N55">
        <f t="shared" si="0"/>
        <v>256.01</v>
      </c>
      <c r="O55" s="112">
        <f t="shared" si="1"/>
        <v>-9.9999999999909051E-3</v>
      </c>
      <c r="P55">
        <v>99.606109136361866</v>
      </c>
      <c r="Q55">
        <v>57.597750087887192</v>
      </c>
      <c r="R55">
        <v>5.8397718839107844</v>
      </c>
      <c r="S55">
        <v>23.349087926252881</v>
      </c>
      <c r="T55">
        <v>69.607280965587279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99.61</v>
      </c>
      <c r="J56">
        <f>BYPL_EOD!AI56+BYPL_EOD!AJ56</f>
        <v>57.6</v>
      </c>
      <c r="K56">
        <f>MES_EOD!AI56+MES_EOD!AJ56</f>
        <v>5.84</v>
      </c>
      <c r="L56">
        <f>NDMC_EOD!AI56+NDMC_EOD!AJ56</f>
        <v>23.35</v>
      </c>
      <c r="M56">
        <f>TPDDL_EOD!AI56+TPDDL_EOD!AJ56</f>
        <v>69.61</v>
      </c>
      <c r="N56">
        <f t="shared" si="0"/>
        <v>256.01</v>
      </c>
      <c r="O56" s="112">
        <f t="shared" si="1"/>
        <v>-9.9999999999909051E-3</v>
      </c>
      <c r="P56">
        <v>99.606109136361866</v>
      </c>
      <c r="Q56">
        <v>57.597750087887192</v>
      </c>
      <c r="R56">
        <v>5.8397718839107844</v>
      </c>
      <c r="S56">
        <v>23.349087926252881</v>
      </c>
      <c r="T56">
        <v>69.607280965587279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99.61</v>
      </c>
      <c r="J57">
        <f>BYPL_EOD!AI57+BYPL_EOD!AJ57</f>
        <v>57.6</v>
      </c>
      <c r="K57">
        <f>MES_EOD!AI57+MES_EOD!AJ57</f>
        <v>5.84</v>
      </c>
      <c r="L57">
        <f>NDMC_EOD!AI57+NDMC_EOD!AJ57</f>
        <v>23.35</v>
      </c>
      <c r="M57">
        <f>TPDDL_EOD!AI57+TPDDL_EOD!AJ57</f>
        <v>69.61</v>
      </c>
      <c r="N57">
        <f t="shared" si="0"/>
        <v>256.01</v>
      </c>
      <c r="O57" s="112">
        <f t="shared" si="1"/>
        <v>-9.9999999999909051E-3</v>
      </c>
      <c r="P57">
        <v>99.606109136361866</v>
      </c>
      <c r="Q57">
        <v>57.597750087887192</v>
      </c>
      <c r="R57">
        <v>5.8397718839107844</v>
      </c>
      <c r="S57">
        <v>23.349087926252881</v>
      </c>
      <c r="T57">
        <v>69.607280965587279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99.61</v>
      </c>
      <c r="J58">
        <f>BYPL_EOD!AI58+BYPL_EOD!AJ58</f>
        <v>57.6</v>
      </c>
      <c r="K58">
        <f>MES_EOD!AI58+MES_EOD!AJ58</f>
        <v>5.84</v>
      </c>
      <c r="L58">
        <f>NDMC_EOD!AI58+NDMC_EOD!AJ58</f>
        <v>23.35</v>
      </c>
      <c r="M58">
        <f>TPDDL_EOD!AI58+TPDDL_EOD!AJ58</f>
        <v>69.61</v>
      </c>
      <c r="N58">
        <f t="shared" si="0"/>
        <v>256.01</v>
      </c>
      <c r="O58" s="112">
        <f t="shared" si="1"/>
        <v>-9.9999999999909051E-3</v>
      </c>
      <c r="P58">
        <v>99.606109136361866</v>
      </c>
      <c r="Q58">
        <v>57.597750087887192</v>
      </c>
      <c r="R58">
        <v>5.8397718839107844</v>
      </c>
      <c r="S58">
        <v>23.349087926252881</v>
      </c>
      <c r="T58">
        <v>69.607280965587279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99.61</v>
      </c>
      <c r="J59">
        <f>BYPL_EOD!AI59+BYPL_EOD!AJ59</f>
        <v>57.6</v>
      </c>
      <c r="K59">
        <f>MES_EOD!AI59+MES_EOD!AJ59</f>
        <v>5.84</v>
      </c>
      <c r="L59">
        <f>NDMC_EOD!AI59+NDMC_EOD!AJ59</f>
        <v>23.35</v>
      </c>
      <c r="M59">
        <f>TPDDL_EOD!AI59+TPDDL_EOD!AJ59</f>
        <v>69.61</v>
      </c>
      <c r="N59">
        <f t="shared" si="0"/>
        <v>256.01</v>
      </c>
      <c r="O59" s="112">
        <f t="shared" si="1"/>
        <v>-9.9999999999909051E-3</v>
      </c>
      <c r="P59">
        <v>99.606109136361866</v>
      </c>
      <c r="Q59">
        <v>57.597750087887192</v>
      </c>
      <c r="R59">
        <v>5.8397718839107844</v>
      </c>
      <c r="S59">
        <v>23.349087926252881</v>
      </c>
      <c r="T59">
        <v>69.607280965587279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99.61</v>
      </c>
      <c r="J60">
        <f>BYPL_EOD!AI60+BYPL_EOD!AJ60</f>
        <v>57.6</v>
      </c>
      <c r="K60">
        <f>MES_EOD!AI60+MES_EOD!AJ60</f>
        <v>5.84</v>
      </c>
      <c r="L60">
        <f>NDMC_EOD!AI60+NDMC_EOD!AJ60</f>
        <v>23.35</v>
      </c>
      <c r="M60">
        <f>TPDDL_EOD!AI60+TPDDL_EOD!AJ60</f>
        <v>69.61</v>
      </c>
      <c r="N60">
        <f t="shared" si="0"/>
        <v>256.01</v>
      </c>
      <c r="O60" s="112">
        <f t="shared" si="1"/>
        <v>-9.9999999999909051E-3</v>
      </c>
      <c r="P60">
        <v>99.606109136361866</v>
      </c>
      <c r="Q60">
        <v>57.597750087887192</v>
      </c>
      <c r="R60">
        <v>5.8397718839107844</v>
      </c>
      <c r="S60">
        <v>23.349087926252881</v>
      </c>
      <c r="T60">
        <v>69.607280965587279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99.61</v>
      </c>
      <c r="J61">
        <f>BYPL_EOD!AI61+BYPL_EOD!AJ61</f>
        <v>57.6</v>
      </c>
      <c r="K61">
        <f>MES_EOD!AI61+MES_EOD!AJ61</f>
        <v>5.84</v>
      </c>
      <c r="L61">
        <f>NDMC_EOD!AI61+NDMC_EOD!AJ61</f>
        <v>23.35</v>
      </c>
      <c r="M61">
        <f>TPDDL_EOD!AI61+TPDDL_EOD!AJ61</f>
        <v>69.61</v>
      </c>
      <c r="N61">
        <f t="shared" si="0"/>
        <v>256.01</v>
      </c>
      <c r="O61" s="112">
        <f t="shared" si="1"/>
        <v>-9.9999999999909051E-3</v>
      </c>
      <c r="P61">
        <v>99.606109136361866</v>
      </c>
      <c r="Q61">
        <v>57.597750087887192</v>
      </c>
      <c r="R61">
        <v>5.8397718839107844</v>
      </c>
      <c r="S61">
        <v>23.349087926252881</v>
      </c>
      <c r="T61">
        <v>69.607280965587279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99.61</v>
      </c>
      <c r="J62">
        <f>BYPL_EOD!AI62+BYPL_EOD!AJ62</f>
        <v>57.6</v>
      </c>
      <c r="K62">
        <f>MES_EOD!AI62+MES_EOD!AJ62</f>
        <v>5.84</v>
      </c>
      <c r="L62">
        <f>NDMC_EOD!AI62+NDMC_EOD!AJ62</f>
        <v>23.35</v>
      </c>
      <c r="M62">
        <f>TPDDL_EOD!AI62+TPDDL_EOD!AJ62</f>
        <v>69.61</v>
      </c>
      <c r="N62">
        <f t="shared" si="0"/>
        <v>256.01</v>
      </c>
      <c r="O62" s="112">
        <f t="shared" si="1"/>
        <v>-9.9999999999909051E-3</v>
      </c>
      <c r="P62">
        <v>99.606109136361866</v>
      </c>
      <c r="Q62">
        <v>57.597750087887192</v>
      </c>
      <c r="R62">
        <v>5.8397718839107844</v>
      </c>
      <c r="S62">
        <v>23.349087926252881</v>
      </c>
      <c r="T62">
        <v>69.607280965587279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99.61</v>
      </c>
      <c r="J63">
        <f>BYPL_EOD!AI63+BYPL_EOD!AJ63</f>
        <v>57.6</v>
      </c>
      <c r="K63">
        <f>MES_EOD!AI63+MES_EOD!AJ63</f>
        <v>5.84</v>
      </c>
      <c r="L63">
        <f>NDMC_EOD!AI63+NDMC_EOD!AJ63</f>
        <v>23.35</v>
      </c>
      <c r="M63">
        <f>TPDDL_EOD!AI63+TPDDL_EOD!AJ63</f>
        <v>69.61</v>
      </c>
      <c r="N63">
        <f t="shared" si="0"/>
        <v>256.01</v>
      </c>
      <c r="O63" s="112">
        <f t="shared" si="1"/>
        <v>-9.9999999999909051E-3</v>
      </c>
      <c r="P63">
        <v>99.606109136361866</v>
      </c>
      <c r="Q63">
        <v>57.597750087887192</v>
      </c>
      <c r="R63">
        <v>5.8397718839107844</v>
      </c>
      <c r="S63">
        <v>23.349087926252881</v>
      </c>
      <c r="T63">
        <v>69.607280965587279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99.61</v>
      </c>
      <c r="J64">
        <f>BYPL_EOD!AI64+BYPL_EOD!AJ64</f>
        <v>57.6</v>
      </c>
      <c r="K64">
        <f>MES_EOD!AI64+MES_EOD!AJ64</f>
        <v>5.84</v>
      </c>
      <c r="L64">
        <f>NDMC_EOD!AI64+NDMC_EOD!AJ64</f>
        <v>23.35</v>
      </c>
      <c r="M64">
        <f>TPDDL_EOD!AI64+TPDDL_EOD!AJ64</f>
        <v>69.61</v>
      </c>
      <c r="N64">
        <f t="shared" si="0"/>
        <v>256.01</v>
      </c>
      <c r="O64" s="112">
        <f t="shared" si="1"/>
        <v>-9.9999999999909051E-3</v>
      </c>
      <c r="P64">
        <v>99.606109136361866</v>
      </c>
      <c r="Q64">
        <v>57.597750087887192</v>
      </c>
      <c r="R64">
        <v>5.8397718839107844</v>
      </c>
      <c r="S64">
        <v>23.349087926252881</v>
      </c>
      <c r="T64">
        <v>69.607280965587279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99.61</v>
      </c>
      <c r="J65">
        <f>BYPL_EOD!AI65+BYPL_EOD!AJ65</f>
        <v>57.6</v>
      </c>
      <c r="K65">
        <f>MES_EOD!AI65+MES_EOD!AJ65</f>
        <v>5.84</v>
      </c>
      <c r="L65">
        <f>NDMC_EOD!AI65+NDMC_EOD!AJ65</f>
        <v>23.35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99.606109136361866</v>
      </c>
      <c r="Q65">
        <v>57.597750087887192</v>
      </c>
      <c r="R65">
        <v>5.8397718839107844</v>
      </c>
      <c r="S65">
        <v>23.349087926252881</v>
      </c>
      <c r="T65">
        <v>69.607280965587279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99.61</v>
      </c>
      <c r="J66">
        <f>BYPL_EOD!AI66+BYPL_EOD!AJ66</f>
        <v>57.6</v>
      </c>
      <c r="K66">
        <f>MES_EOD!AI66+MES_EOD!AJ66</f>
        <v>5.84</v>
      </c>
      <c r="L66">
        <f>NDMC_EOD!AI66+NDMC_EOD!AJ66</f>
        <v>23.35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99.606109136361866</v>
      </c>
      <c r="Q66">
        <v>57.597750087887192</v>
      </c>
      <c r="R66">
        <v>5.8397718839107844</v>
      </c>
      <c r="S66">
        <v>23.349087926252881</v>
      </c>
      <c r="T66">
        <v>69.607280965587279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99.61</v>
      </c>
      <c r="J67">
        <f>BYPL_EOD!AI67+BYPL_EOD!AJ67</f>
        <v>57.6</v>
      </c>
      <c r="K67">
        <f>MES_EOD!AI67+MES_EOD!AJ67</f>
        <v>5.84</v>
      </c>
      <c r="L67">
        <f>NDMC_EOD!AI67+NDMC_EOD!AJ67</f>
        <v>23.35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99.606109136361866</v>
      </c>
      <c r="Q67">
        <v>57.597750087887192</v>
      </c>
      <c r="R67">
        <v>5.8397718839107844</v>
      </c>
      <c r="S67">
        <v>23.349087926252881</v>
      </c>
      <c r="T67">
        <v>69.607280965587279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99.61</v>
      </c>
      <c r="J68">
        <f>BYPL_EOD!AI68+BYPL_EOD!AJ68</f>
        <v>57.6</v>
      </c>
      <c r="K68">
        <f>MES_EOD!AI68+MES_EOD!AJ68</f>
        <v>5.84</v>
      </c>
      <c r="L68">
        <f>NDMC_EOD!AI68+NDMC_EOD!AJ68</f>
        <v>23.35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99.606109136361866</v>
      </c>
      <c r="Q68">
        <v>57.597750087887192</v>
      </c>
      <c r="R68">
        <v>5.8397718839107844</v>
      </c>
      <c r="S68">
        <v>23.349087926252881</v>
      </c>
      <c r="T68">
        <v>69.607280965587279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99.61</v>
      </c>
      <c r="J69">
        <f>BYPL_EOD!AI69+BYPL_EOD!AJ69</f>
        <v>57.6</v>
      </c>
      <c r="K69">
        <f>MES_EOD!AI69+MES_EOD!AJ69</f>
        <v>5.84</v>
      </c>
      <c r="L69">
        <f>NDMC_EOD!AI69+NDMC_EOD!AJ69</f>
        <v>23.35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99.606109136361866</v>
      </c>
      <c r="Q69">
        <v>57.597750087887192</v>
      </c>
      <c r="R69">
        <v>5.8397718839107844</v>
      </c>
      <c r="S69">
        <v>23.349087926252881</v>
      </c>
      <c r="T69">
        <v>69.607280965587279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99.61</v>
      </c>
      <c r="J70">
        <f>BYPL_EOD!AI70+BYPL_EOD!AJ70</f>
        <v>57.6</v>
      </c>
      <c r="K70">
        <f>MES_EOD!AI70+MES_EOD!AJ70</f>
        <v>5.84</v>
      </c>
      <c r="L70">
        <f>NDMC_EOD!AI70+NDMC_EOD!AJ70</f>
        <v>23.35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99.606109136361866</v>
      </c>
      <c r="Q70">
        <v>57.597750087887192</v>
      </c>
      <c r="R70">
        <v>5.8397718839107844</v>
      </c>
      <c r="S70">
        <v>23.349087926252881</v>
      </c>
      <c r="T70">
        <v>69.607280965587279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99.61</v>
      </c>
      <c r="J71">
        <f>BYPL_EOD!AI71+BYPL_EOD!AJ71</f>
        <v>57.6</v>
      </c>
      <c r="K71">
        <f>MES_EOD!AI71+MES_EOD!AJ71</f>
        <v>5.84</v>
      </c>
      <c r="L71">
        <f>NDMC_EOD!AI71+NDMC_EOD!AJ71</f>
        <v>23.35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99.606109136361866</v>
      </c>
      <c r="Q71">
        <v>57.597750087887192</v>
      </c>
      <c r="R71">
        <v>5.8397718839107844</v>
      </c>
      <c r="S71">
        <v>23.349087926252881</v>
      </c>
      <c r="T71">
        <v>69.607280965587279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99.61</v>
      </c>
      <c r="J72">
        <f>BYPL_EOD!AI72+BYPL_EOD!AJ72</f>
        <v>57.6</v>
      </c>
      <c r="K72">
        <f>MES_EOD!AI72+MES_EOD!AJ72</f>
        <v>5.84</v>
      </c>
      <c r="L72">
        <f>NDMC_EOD!AI72+NDMC_EOD!AJ72</f>
        <v>23.35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99.606109136361866</v>
      </c>
      <c r="Q72">
        <v>57.597750087887192</v>
      </c>
      <c r="R72">
        <v>5.8397718839107844</v>
      </c>
      <c r="S72">
        <v>23.349087926252881</v>
      </c>
      <c r="T72">
        <v>69.607280965587279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99.61</v>
      </c>
      <c r="J73">
        <f>BYPL_EOD!AI73+BYPL_EOD!AJ73</f>
        <v>57.6</v>
      </c>
      <c r="K73">
        <f>MES_EOD!AI73+MES_EOD!AJ73</f>
        <v>5.84</v>
      </c>
      <c r="L73">
        <f>NDMC_EOD!AI73+NDMC_EOD!AJ73</f>
        <v>23.35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99.606109136361866</v>
      </c>
      <c r="Q73">
        <v>57.597750087887192</v>
      </c>
      <c r="R73">
        <v>5.8397718839107844</v>
      </c>
      <c r="S73">
        <v>23.349087926252881</v>
      </c>
      <c r="T73">
        <v>69.607280965587279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99.61</v>
      </c>
      <c r="J74">
        <f>BYPL_EOD!AI74+BYPL_EOD!AJ74</f>
        <v>57.6</v>
      </c>
      <c r="K74">
        <f>MES_EOD!AI74+MES_EOD!AJ74</f>
        <v>5.84</v>
      </c>
      <c r="L74">
        <f>NDMC_EOD!AI74+NDMC_EOD!AJ74</f>
        <v>23.35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99.606109136361866</v>
      </c>
      <c r="Q74">
        <v>57.597750087887192</v>
      </c>
      <c r="R74">
        <v>5.8397718839107844</v>
      </c>
      <c r="S74">
        <v>23.349087926252881</v>
      </c>
      <c r="T74">
        <v>69.607280965587279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99.61</v>
      </c>
      <c r="J75">
        <f>BYPL_EOD!AI75+BYPL_EOD!AJ75</f>
        <v>57.6</v>
      </c>
      <c r="K75">
        <f>MES_EOD!AI75+MES_EOD!AJ75</f>
        <v>5.84</v>
      </c>
      <c r="L75">
        <f>NDMC_EOD!AI75+NDMC_EOD!AJ75</f>
        <v>23.35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99.606109136361866</v>
      </c>
      <c r="Q75">
        <v>57.597750087887192</v>
      </c>
      <c r="R75">
        <v>5.8397718839107844</v>
      </c>
      <c r="S75">
        <v>23.349087926252881</v>
      </c>
      <c r="T75">
        <v>69.607280965587279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99.61</v>
      </c>
      <c r="J76">
        <f>BYPL_EOD!AI76+BYPL_EOD!AJ76</f>
        <v>57.6</v>
      </c>
      <c r="K76">
        <f>MES_EOD!AI76+MES_EOD!AJ76</f>
        <v>5.84</v>
      </c>
      <c r="L76">
        <f>NDMC_EOD!AI76+NDMC_EOD!AJ76</f>
        <v>23.35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99.606109136361866</v>
      </c>
      <c r="Q76">
        <v>57.597750087887192</v>
      </c>
      <c r="R76">
        <v>5.8397718839107844</v>
      </c>
      <c r="S76">
        <v>23.349087926252881</v>
      </c>
      <c r="T76">
        <v>69.607280965587279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99.61</v>
      </c>
      <c r="J77">
        <f>BYPL_EOD!AI77+BYPL_EOD!AJ77</f>
        <v>57.6</v>
      </c>
      <c r="K77">
        <f>MES_EOD!AI77+MES_EOD!AJ77</f>
        <v>5.84</v>
      </c>
      <c r="L77">
        <f>NDMC_EOD!AI77+NDMC_EOD!AJ77</f>
        <v>23.35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99.606109136361866</v>
      </c>
      <c r="Q77">
        <v>57.597750087887192</v>
      </c>
      <c r="R77">
        <v>5.8397718839107844</v>
      </c>
      <c r="S77">
        <v>23.349087926252881</v>
      </c>
      <c r="T77">
        <v>69.607280965587279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99.61</v>
      </c>
      <c r="J78">
        <f>BYPL_EOD!AI78+BYPL_EOD!AJ78</f>
        <v>57.6</v>
      </c>
      <c r="K78">
        <f>MES_EOD!AI78+MES_EOD!AJ78</f>
        <v>5.84</v>
      </c>
      <c r="L78">
        <f>NDMC_EOD!AI78+NDMC_EOD!AJ78</f>
        <v>23.35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99.606109136361866</v>
      </c>
      <c r="Q78">
        <v>57.597750087887192</v>
      </c>
      <c r="R78">
        <v>5.8397718839107844</v>
      </c>
      <c r="S78">
        <v>23.349087926252881</v>
      </c>
      <c r="T78">
        <v>69.607280965587279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99.61</v>
      </c>
      <c r="J79">
        <f>BYPL_EOD!AI79+BYPL_EOD!AJ79</f>
        <v>57.6</v>
      </c>
      <c r="K79">
        <f>MES_EOD!AI79+MES_EOD!AJ79</f>
        <v>5.84</v>
      </c>
      <c r="L79">
        <f>NDMC_EOD!AI79+NDMC_EOD!AJ79</f>
        <v>23.35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99.606109136361866</v>
      </c>
      <c r="Q79">
        <v>57.597750087887192</v>
      </c>
      <c r="R79">
        <v>5.8397718839107844</v>
      </c>
      <c r="S79">
        <v>23.349087926252881</v>
      </c>
      <c r="T79">
        <v>69.607280965587279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99.61</v>
      </c>
      <c r="J80">
        <f>BYPL_EOD!AI80+BYPL_EOD!AJ80</f>
        <v>57.6</v>
      </c>
      <c r="K80">
        <f>MES_EOD!AI80+MES_EOD!AJ80</f>
        <v>5.84</v>
      </c>
      <c r="L80">
        <f>NDMC_EOD!AI80+NDMC_EOD!AJ80</f>
        <v>23.35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99.606109136361866</v>
      </c>
      <c r="Q80">
        <v>57.597750087887192</v>
      </c>
      <c r="R80">
        <v>5.8397718839107844</v>
      </c>
      <c r="S80">
        <v>23.349087926252881</v>
      </c>
      <c r="T80">
        <v>69.607280965587279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99.61</v>
      </c>
      <c r="J81">
        <f>BYPL_EOD!AI81+BYPL_EOD!AJ81</f>
        <v>57.6</v>
      </c>
      <c r="K81">
        <f>MES_EOD!AI81+MES_EOD!AJ81</f>
        <v>5.84</v>
      </c>
      <c r="L81">
        <f>NDMC_EOD!AI81+NDMC_EOD!AJ81</f>
        <v>23.35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99.606109136361866</v>
      </c>
      <c r="Q81">
        <v>57.597750087887192</v>
      </c>
      <c r="R81">
        <v>5.8397718839107844</v>
      </c>
      <c r="S81">
        <v>23.349087926252881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99.61</v>
      </c>
      <c r="J82">
        <f>BYPL_EOD!AI82+BYPL_EOD!AJ82</f>
        <v>57.6</v>
      </c>
      <c r="K82">
        <f>MES_EOD!AI82+MES_EOD!AJ82</f>
        <v>5.84</v>
      </c>
      <c r="L82">
        <f>NDMC_EOD!AI82+NDMC_EOD!AJ82</f>
        <v>23.35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99.606109136361866</v>
      </c>
      <c r="Q82">
        <v>57.597750087887192</v>
      </c>
      <c r="R82">
        <v>5.8397718839107844</v>
      </c>
      <c r="S82">
        <v>23.349087926252881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99.61</v>
      </c>
      <c r="J83">
        <f>BYPL_EOD!AI83+BYPL_EOD!AJ83</f>
        <v>57.6</v>
      </c>
      <c r="K83">
        <f>MES_EOD!AI83+MES_EOD!AJ83</f>
        <v>5.84</v>
      </c>
      <c r="L83">
        <f>NDMC_EOD!AI83+NDMC_EOD!AJ83</f>
        <v>23.35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99.606109136361866</v>
      </c>
      <c r="Q83">
        <v>57.597750087887192</v>
      </c>
      <c r="R83">
        <v>5.8397718839107844</v>
      </c>
      <c r="S83">
        <v>23.349087926252881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99.61</v>
      </c>
      <c r="J84">
        <f>BYPL_EOD!AI84+BYPL_EOD!AJ84</f>
        <v>57.6</v>
      </c>
      <c r="K84">
        <f>MES_EOD!AI84+MES_EOD!AJ84</f>
        <v>5.84</v>
      </c>
      <c r="L84">
        <f>NDMC_EOD!AI84+NDMC_EOD!AJ84</f>
        <v>23.35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99.606109136361866</v>
      </c>
      <c r="Q84">
        <v>57.597750087887192</v>
      </c>
      <c r="R84">
        <v>5.8397718839107844</v>
      </c>
      <c r="S84">
        <v>23.349087926252881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99.61</v>
      </c>
      <c r="J85">
        <f>BYPL_EOD!AI85+BYPL_EOD!AJ85</f>
        <v>57.6</v>
      </c>
      <c r="K85">
        <f>MES_EOD!AI85+MES_EOD!AJ85</f>
        <v>5.84</v>
      </c>
      <c r="L85">
        <f>NDMC_EOD!AI85+NDMC_EOD!AJ85</f>
        <v>23.35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99.606109136361866</v>
      </c>
      <c r="Q85">
        <v>57.597750087887192</v>
      </c>
      <c r="R85">
        <v>5.8397718839107844</v>
      </c>
      <c r="S85">
        <v>23.349087926252881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99.61</v>
      </c>
      <c r="J86">
        <f>BYPL_EOD!AI86+BYPL_EOD!AJ86</f>
        <v>57.6</v>
      </c>
      <c r="K86">
        <f>MES_EOD!AI86+MES_EOD!AJ86</f>
        <v>5.84</v>
      </c>
      <c r="L86">
        <f>NDMC_EOD!AI86+NDMC_EOD!AJ86</f>
        <v>23.35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99.606109136361866</v>
      </c>
      <c r="Q86">
        <v>57.597750087887192</v>
      </c>
      <c r="R86">
        <v>5.8397718839107844</v>
      </c>
      <c r="S86">
        <v>23.349087926252881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99.61</v>
      </c>
      <c r="J87">
        <f>BYPL_EOD!AI87+BYPL_EOD!AJ87</f>
        <v>57.6</v>
      </c>
      <c r="K87">
        <f>MES_EOD!AI87+MES_EOD!AJ87</f>
        <v>5.84</v>
      </c>
      <c r="L87">
        <f>NDMC_EOD!AI87+NDMC_EOD!AJ87</f>
        <v>23.35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99.606109136361866</v>
      </c>
      <c r="Q87">
        <v>57.597750087887192</v>
      </c>
      <c r="R87">
        <v>5.8397718839107844</v>
      </c>
      <c r="S87">
        <v>23.349087926252881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99.61</v>
      </c>
      <c r="J88">
        <f>BYPL_EOD!AI88+BYPL_EOD!AJ88</f>
        <v>57.6</v>
      </c>
      <c r="K88">
        <f>MES_EOD!AI88+MES_EOD!AJ88</f>
        <v>5.84</v>
      </c>
      <c r="L88">
        <f>NDMC_EOD!AI88+NDMC_EOD!AJ88</f>
        <v>23.35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99.606109136361866</v>
      </c>
      <c r="Q88">
        <v>57.597750087887192</v>
      </c>
      <c r="R88">
        <v>5.8397718839107844</v>
      </c>
      <c r="S88">
        <v>23.349087926252881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99.61</v>
      </c>
      <c r="J89">
        <f>BYPL_EOD!AI89+BYPL_EOD!AJ89</f>
        <v>57.6</v>
      </c>
      <c r="K89">
        <f>MES_EOD!AI89+MES_EOD!AJ89</f>
        <v>5.84</v>
      </c>
      <c r="L89">
        <f>NDMC_EOD!AI89+NDMC_EOD!AJ89</f>
        <v>23.35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99.606109136361866</v>
      </c>
      <c r="Q89">
        <v>57.597750087887192</v>
      </c>
      <c r="R89">
        <v>5.8397718839107844</v>
      </c>
      <c r="S89">
        <v>23.349087926252881</v>
      </c>
      <c r="T89">
        <v>69.607280965587279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99.61</v>
      </c>
      <c r="J90">
        <f>BYPL_EOD!AI90+BYPL_EOD!AJ90</f>
        <v>57.6</v>
      </c>
      <c r="K90">
        <f>MES_EOD!AI90+MES_EOD!AJ90</f>
        <v>5.84</v>
      </c>
      <c r="L90">
        <f>NDMC_EOD!AI90+NDMC_EOD!AJ90</f>
        <v>23.35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99.606109136361866</v>
      </c>
      <c r="Q90">
        <v>57.597750087887192</v>
      </c>
      <c r="R90">
        <v>5.8397718839107844</v>
      </c>
      <c r="S90">
        <v>23.349087926252881</v>
      </c>
      <c r="T90">
        <v>69.607280965587279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99.61</v>
      </c>
      <c r="J91">
        <f>BYPL_EOD!AI91+BYPL_EOD!AJ91</f>
        <v>57.6</v>
      </c>
      <c r="K91">
        <f>MES_EOD!AI91+MES_EOD!AJ91</f>
        <v>5.84</v>
      </c>
      <c r="L91">
        <f>NDMC_EOD!AI91+NDMC_EOD!AJ91</f>
        <v>23.35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99.606109136361866</v>
      </c>
      <c r="Q91">
        <v>57.597750087887192</v>
      </c>
      <c r="R91">
        <v>5.8397718839107844</v>
      </c>
      <c r="S91">
        <v>23.349087926252881</v>
      </c>
      <c r="T91">
        <v>69.607280965587279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99.61</v>
      </c>
      <c r="J92">
        <f>BYPL_EOD!AI92+BYPL_EOD!AJ92</f>
        <v>57.6</v>
      </c>
      <c r="K92">
        <f>MES_EOD!AI92+MES_EOD!AJ92</f>
        <v>5.84</v>
      </c>
      <c r="L92">
        <f>NDMC_EOD!AI92+NDMC_EOD!AJ92</f>
        <v>23.35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99.606109136361866</v>
      </c>
      <c r="Q92">
        <v>57.597750087887192</v>
      </c>
      <c r="R92">
        <v>5.8397718839107844</v>
      </c>
      <c r="S92">
        <v>23.349087926252881</v>
      </c>
      <c r="T92">
        <v>69.607280965587279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99.61</v>
      </c>
      <c r="J93">
        <f>BYPL_EOD!AI93+BYPL_EOD!AJ93</f>
        <v>57.6</v>
      </c>
      <c r="K93">
        <f>MES_EOD!AI93+MES_EOD!AJ93</f>
        <v>5.84</v>
      </c>
      <c r="L93">
        <f>NDMC_EOD!AI93+NDMC_EOD!AJ93</f>
        <v>23.35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99.606109136361866</v>
      </c>
      <c r="Q93">
        <v>57.597750087887192</v>
      </c>
      <c r="R93">
        <v>5.8397718839107844</v>
      </c>
      <c r="S93">
        <v>23.349087926252881</v>
      </c>
      <c r="T93">
        <v>69.607280965587279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99.61</v>
      </c>
      <c r="J94">
        <f>BYPL_EOD!AI94+BYPL_EOD!AJ94</f>
        <v>57.6</v>
      </c>
      <c r="K94">
        <f>MES_EOD!AI94+MES_EOD!AJ94</f>
        <v>5.84</v>
      </c>
      <c r="L94">
        <f>NDMC_EOD!AI94+NDMC_EOD!AJ94</f>
        <v>23.35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99.606109136361866</v>
      </c>
      <c r="Q94">
        <v>57.597750087887192</v>
      </c>
      <c r="R94">
        <v>5.8397718839107844</v>
      </c>
      <c r="S94">
        <v>23.349087926252881</v>
      </c>
      <c r="T94">
        <v>69.607280965587279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99.61</v>
      </c>
      <c r="J95">
        <f>BYPL_EOD!AI95+BYPL_EOD!AJ95</f>
        <v>57.6</v>
      </c>
      <c r="K95">
        <f>MES_EOD!AI95+MES_EOD!AJ95</f>
        <v>5.84</v>
      </c>
      <c r="L95">
        <f>NDMC_EOD!AI95+NDMC_EOD!AJ95</f>
        <v>23.35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99.606109136361866</v>
      </c>
      <c r="Q95">
        <v>57.597750087887192</v>
      </c>
      <c r="R95">
        <v>5.8397718839107844</v>
      </c>
      <c r="S95">
        <v>23.349087926252881</v>
      </c>
      <c r="T95">
        <v>69.607280965587279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99.61</v>
      </c>
      <c r="J96">
        <f>BYPL_EOD!AI96+BYPL_EOD!AJ96</f>
        <v>57.6</v>
      </c>
      <c r="K96">
        <f>MES_EOD!AI96+MES_EOD!AJ96</f>
        <v>5.84</v>
      </c>
      <c r="L96">
        <f>NDMC_EOD!AI96+NDMC_EOD!AJ96</f>
        <v>23.35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99.606109136361866</v>
      </c>
      <c r="Q96">
        <v>57.597750087887192</v>
      </c>
      <c r="R96">
        <v>5.8397718839107844</v>
      </c>
      <c r="S96">
        <v>23.349087926252881</v>
      </c>
      <c r="T96">
        <v>69.607280965587279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99.61</v>
      </c>
      <c r="J97">
        <f>BYPL_EOD!AI97+BYPL_EOD!AJ97</f>
        <v>57.6</v>
      </c>
      <c r="K97">
        <f>MES_EOD!AI97+MES_EOD!AJ97</f>
        <v>5.84</v>
      </c>
      <c r="L97">
        <f>NDMC_EOD!AI97+NDMC_EOD!AJ97</f>
        <v>23.35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99.606109136361866</v>
      </c>
      <c r="Q97">
        <v>57.597750087887192</v>
      </c>
      <c r="R97">
        <v>5.8397718839107844</v>
      </c>
      <c r="S97">
        <v>23.349087926252881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99.61</v>
      </c>
      <c r="J98">
        <f>BYPL_EOD!AI98+BYPL_EOD!AJ98</f>
        <v>57.6</v>
      </c>
      <c r="K98">
        <f>MES_EOD!AI98+MES_EOD!AJ98</f>
        <v>5.84</v>
      </c>
      <c r="L98">
        <f>NDMC_EOD!AI98+NDMC_EOD!AJ98</f>
        <v>23.35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99.606109136361866</v>
      </c>
      <c r="Q98">
        <v>57.597750087887192</v>
      </c>
      <c r="R98">
        <v>5.8397718839107844</v>
      </c>
      <c r="S98">
        <v>23.349087926252881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6.1440000000000001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6.1440000000000001</v>
      </c>
      <c r="H99" s="114"/>
      <c r="I99" s="114">
        <f t="shared" si="14"/>
        <v>2.390639999999999</v>
      </c>
      <c r="J99" s="114">
        <f t="shared" si="14"/>
        <v>1.382400000000001</v>
      </c>
      <c r="K99" s="114">
        <f t="shared" si="14"/>
        <v>0.14015999999999981</v>
      </c>
      <c r="L99" s="114">
        <f t="shared" si="14"/>
        <v>0.5603999999999989</v>
      </c>
      <c r="M99" s="114">
        <f t="shared" si="14"/>
        <v>1.6706399999999977</v>
      </c>
      <c r="N99" s="114">
        <f t="shared" si="14"/>
        <v>6.1442399999999902</v>
      </c>
      <c r="O99" s="114">
        <f t="shared" si="14"/>
        <v>-2.3999999999978173E-4</v>
      </c>
      <c r="P99" s="114">
        <f t="shared" si="14"/>
        <v>2.3905466192726856</v>
      </c>
      <c r="Q99" s="114">
        <f t="shared" si="14"/>
        <v>1.382346002109291</v>
      </c>
      <c r="R99" s="114">
        <f t="shared" si="14"/>
        <v>0.1401545252138586</v>
      </c>
      <c r="S99" s="114">
        <f t="shared" si="14"/>
        <v>0.56037811023006967</v>
      </c>
      <c r="T99" s="114">
        <f t="shared" si="14"/>
        <v>1.6705747431740912</v>
      </c>
      <c r="U99" s="114">
        <f t="shared" si="14"/>
        <v>6.1440000000000001</v>
      </c>
      <c r="V99" s="114">
        <f t="shared" si="10"/>
        <v>0</v>
      </c>
      <c r="Y99" s="114">
        <f>SUM(Y3:Y98)/4000</f>
        <v>0.76800000000000002</v>
      </c>
      <c r="Z99" s="114">
        <f t="shared" ref="Z99:AD99" si="15">SUM(Z3:Z98)/4000</f>
        <v>0.76800000000000002</v>
      </c>
      <c r="AA99" s="114">
        <f t="shared" si="15"/>
        <v>0.76800000000000002</v>
      </c>
      <c r="AB99" s="114">
        <f t="shared" si="15"/>
        <v>0.76800000000000002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784</v>
      </c>
      <c r="G3">
        <f>(D3+E3)</f>
        <v>150</v>
      </c>
      <c r="H3" s="112"/>
      <c r="I3">
        <f>BRPL_EOD!AM3+BRPL_EOD!AN3</f>
        <v>120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30</v>
      </c>
      <c r="N3">
        <f t="shared" ref="N3:N66" si="0">SUM(I3:M3)</f>
        <v>150</v>
      </c>
      <c r="O3" s="112">
        <f t="shared" ref="O3:O66" si="1">G3-N3</f>
        <v>0</v>
      </c>
      <c r="P3">
        <v>120</v>
      </c>
      <c r="Q3">
        <v>0</v>
      </c>
      <c r="R3">
        <v>0</v>
      </c>
      <c r="S3">
        <v>0</v>
      </c>
      <c r="T3">
        <v>30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784</v>
      </c>
      <c r="G4">
        <f t="shared" ref="G4:G67" si="5">(D4+E4)</f>
        <v>150</v>
      </c>
      <c r="H4" s="112"/>
      <c r="I4">
        <f>BRPL_EOD!AM4+BRPL_EOD!AN4</f>
        <v>120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30</v>
      </c>
      <c r="N4">
        <f t="shared" si="0"/>
        <v>150</v>
      </c>
      <c r="O4" s="112">
        <f t="shared" si="1"/>
        <v>0</v>
      </c>
      <c r="P4">
        <v>120</v>
      </c>
      <c r="Q4">
        <v>0</v>
      </c>
      <c r="R4">
        <v>0</v>
      </c>
      <c r="S4">
        <v>0</v>
      </c>
      <c r="T4">
        <v>30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784</v>
      </c>
      <c r="G5">
        <f t="shared" si="5"/>
        <v>150</v>
      </c>
      <c r="H5" s="112"/>
      <c r="I5">
        <f>BRPL_EOD!AM5+BRPL_EOD!AN5</f>
        <v>120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150</v>
      </c>
      <c r="O5" s="112">
        <f t="shared" si="1"/>
        <v>0</v>
      </c>
      <c r="P5">
        <v>120</v>
      </c>
      <c r="Q5">
        <v>0</v>
      </c>
      <c r="R5">
        <v>0</v>
      </c>
      <c r="S5">
        <v>0</v>
      </c>
      <c r="T5">
        <v>30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784</v>
      </c>
      <c r="G6">
        <f t="shared" si="5"/>
        <v>150</v>
      </c>
      <c r="H6" s="112"/>
      <c r="I6">
        <f>BRPL_EOD!AM6+BRPL_EOD!AN6</f>
        <v>120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150</v>
      </c>
      <c r="O6" s="112">
        <f t="shared" si="1"/>
        <v>0</v>
      </c>
      <c r="P6">
        <v>120</v>
      </c>
      <c r="Q6">
        <v>0</v>
      </c>
      <c r="R6">
        <v>0</v>
      </c>
      <c r="S6">
        <v>0</v>
      </c>
      <c r="T6">
        <v>30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784</v>
      </c>
      <c r="G7">
        <f t="shared" si="5"/>
        <v>150</v>
      </c>
      <c r="H7" s="112"/>
      <c r="I7">
        <f>BRPL_EOD!AM7+BRPL_EOD!AN7</f>
        <v>120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150</v>
      </c>
      <c r="O7" s="112">
        <f t="shared" si="1"/>
        <v>0</v>
      </c>
      <c r="P7">
        <v>120</v>
      </c>
      <c r="Q7">
        <v>0</v>
      </c>
      <c r="R7">
        <v>0</v>
      </c>
      <c r="S7">
        <v>0</v>
      </c>
      <c r="T7">
        <v>30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784</v>
      </c>
      <c r="G8">
        <f t="shared" si="5"/>
        <v>150</v>
      </c>
      <c r="H8" s="112"/>
      <c r="I8">
        <f>BRPL_EOD!AM8+BRPL_EOD!AN8</f>
        <v>120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150</v>
      </c>
      <c r="O8" s="112">
        <f t="shared" si="1"/>
        <v>0</v>
      </c>
      <c r="P8">
        <v>120</v>
      </c>
      <c r="Q8">
        <v>0</v>
      </c>
      <c r="R8">
        <v>0</v>
      </c>
      <c r="S8">
        <v>0</v>
      </c>
      <c r="T8">
        <v>30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784</v>
      </c>
      <c r="G9">
        <f t="shared" si="5"/>
        <v>150</v>
      </c>
      <c r="H9" s="112"/>
      <c r="I9">
        <f>BRPL_EOD!AM9+BRPL_EOD!AN9</f>
        <v>120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150</v>
      </c>
      <c r="O9" s="112">
        <f t="shared" si="1"/>
        <v>0</v>
      </c>
      <c r="P9">
        <v>120</v>
      </c>
      <c r="Q9">
        <v>0</v>
      </c>
      <c r="R9">
        <v>0</v>
      </c>
      <c r="S9">
        <v>0</v>
      </c>
      <c r="T9">
        <v>30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784</v>
      </c>
      <c r="G10">
        <f t="shared" si="5"/>
        <v>150</v>
      </c>
      <c r="H10" s="112"/>
      <c r="I10">
        <f>BRPL_EOD!AM10+BRPL_EOD!AN10</f>
        <v>120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150</v>
      </c>
      <c r="O10" s="112">
        <f t="shared" si="1"/>
        <v>0</v>
      </c>
      <c r="P10">
        <v>120</v>
      </c>
      <c r="Q10">
        <v>0</v>
      </c>
      <c r="R10">
        <v>0</v>
      </c>
      <c r="S10">
        <v>0</v>
      </c>
      <c r="T10">
        <v>30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784</v>
      </c>
      <c r="G11">
        <f t="shared" si="5"/>
        <v>150</v>
      </c>
      <c r="H11" s="112"/>
      <c r="I11">
        <f>BRPL_EOD!AM11+BRPL_EOD!AN11</f>
        <v>120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150</v>
      </c>
      <c r="O11" s="112">
        <f t="shared" si="1"/>
        <v>0</v>
      </c>
      <c r="P11">
        <v>120</v>
      </c>
      <c r="Q11">
        <v>0</v>
      </c>
      <c r="R11">
        <v>0</v>
      </c>
      <c r="S11">
        <v>0</v>
      </c>
      <c r="T11">
        <v>30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784</v>
      </c>
      <c r="G12">
        <f t="shared" si="5"/>
        <v>150</v>
      </c>
      <c r="H12" s="112"/>
      <c r="I12">
        <f>BRPL_EOD!AM12+BRPL_EOD!AN12</f>
        <v>120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150</v>
      </c>
      <c r="O12" s="112">
        <f t="shared" si="1"/>
        <v>0</v>
      </c>
      <c r="P12">
        <v>120</v>
      </c>
      <c r="Q12">
        <v>0</v>
      </c>
      <c r="R12">
        <v>0</v>
      </c>
      <c r="S12">
        <v>0</v>
      </c>
      <c r="T12">
        <v>30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784</v>
      </c>
      <c r="G13">
        <f t="shared" si="5"/>
        <v>150</v>
      </c>
      <c r="H13" s="112"/>
      <c r="I13">
        <f>BRPL_EOD!AM13+BRPL_EOD!AN13</f>
        <v>120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150</v>
      </c>
      <c r="O13" s="112">
        <f t="shared" si="1"/>
        <v>0</v>
      </c>
      <c r="P13">
        <v>120</v>
      </c>
      <c r="Q13">
        <v>0</v>
      </c>
      <c r="R13">
        <v>0</v>
      </c>
      <c r="S13">
        <v>0</v>
      </c>
      <c r="T13">
        <v>30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784</v>
      </c>
      <c r="G14">
        <f t="shared" si="5"/>
        <v>150</v>
      </c>
      <c r="H14" s="112"/>
      <c r="I14">
        <f>BRPL_EOD!AM14+BRPL_EOD!AN14</f>
        <v>120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150</v>
      </c>
      <c r="O14" s="112">
        <f t="shared" si="1"/>
        <v>0</v>
      </c>
      <c r="P14">
        <v>120</v>
      </c>
      <c r="Q14">
        <v>0</v>
      </c>
      <c r="R14">
        <v>0</v>
      </c>
      <c r="S14">
        <v>0</v>
      </c>
      <c r="T14">
        <v>30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784</v>
      </c>
      <c r="G15">
        <f t="shared" si="5"/>
        <v>150</v>
      </c>
      <c r="H15" s="112"/>
      <c r="I15">
        <f>BRPL_EOD!AM15+BRPL_EOD!AN15</f>
        <v>120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2">
        <f t="shared" si="1"/>
        <v>0</v>
      </c>
      <c r="P15">
        <v>120</v>
      </c>
      <c r="Q15">
        <v>0</v>
      </c>
      <c r="R15">
        <v>0</v>
      </c>
      <c r="S15">
        <v>0</v>
      </c>
      <c r="T15">
        <v>30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784</v>
      </c>
      <c r="G16">
        <f t="shared" si="5"/>
        <v>150</v>
      </c>
      <c r="H16" s="112"/>
      <c r="I16">
        <f>BRPL_EOD!AM16+BRPL_EOD!AN16</f>
        <v>120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2">
        <f t="shared" si="1"/>
        <v>0</v>
      </c>
      <c r="P16">
        <v>120</v>
      </c>
      <c r="Q16">
        <v>0</v>
      </c>
      <c r="R16">
        <v>0</v>
      </c>
      <c r="S16">
        <v>0</v>
      </c>
      <c r="T16">
        <v>30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784</v>
      </c>
      <c r="G17">
        <f t="shared" si="5"/>
        <v>150</v>
      </c>
      <c r="H17" s="112"/>
      <c r="I17">
        <f>BRPL_EOD!AM17+BRPL_EOD!AN17</f>
        <v>120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2">
        <f t="shared" si="1"/>
        <v>0</v>
      </c>
      <c r="P17">
        <v>120</v>
      </c>
      <c r="Q17">
        <v>0</v>
      </c>
      <c r="R17">
        <v>0</v>
      </c>
      <c r="S17">
        <v>0</v>
      </c>
      <c r="T17">
        <v>30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784</v>
      </c>
      <c r="G18">
        <f t="shared" si="5"/>
        <v>150</v>
      </c>
      <c r="H18" s="112"/>
      <c r="I18">
        <f>BRPL_EOD!AM18+BRPL_EOD!AN18</f>
        <v>120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2">
        <f t="shared" si="1"/>
        <v>0</v>
      </c>
      <c r="P18">
        <v>120</v>
      </c>
      <c r="Q18">
        <v>0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784</v>
      </c>
      <c r="G19">
        <f t="shared" si="5"/>
        <v>150</v>
      </c>
      <c r="H19" s="112"/>
      <c r="I19">
        <f>BRPL_EOD!AM19+BRPL_EOD!AN19</f>
        <v>120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2">
        <f t="shared" si="1"/>
        <v>0</v>
      </c>
      <c r="P19">
        <v>120</v>
      </c>
      <c r="Q19">
        <v>0</v>
      </c>
      <c r="R19">
        <v>0</v>
      </c>
      <c r="S19">
        <v>0</v>
      </c>
      <c r="T19">
        <v>30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784</v>
      </c>
      <c r="G20">
        <f t="shared" si="5"/>
        <v>150</v>
      </c>
      <c r="H20" s="112"/>
      <c r="I20">
        <f>BRPL_EOD!AM20+BRPL_EOD!AN20</f>
        <v>120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2">
        <f t="shared" si="1"/>
        <v>0</v>
      </c>
      <c r="P20">
        <v>120</v>
      </c>
      <c r="Q20">
        <v>0</v>
      </c>
      <c r="R20">
        <v>0</v>
      </c>
      <c r="S20">
        <v>0</v>
      </c>
      <c r="T20">
        <v>30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784</v>
      </c>
      <c r="G21">
        <f t="shared" si="5"/>
        <v>150</v>
      </c>
      <c r="H21" s="112"/>
      <c r="I21">
        <f>BRPL_EOD!AM21+BRPL_EOD!AN21</f>
        <v>120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2">
        <f t="shared" si="1"/>
        <v>0</v>
      </c>
      <c r="P21">
        <v>120</v>
      </c>
      <c r="Q21">
        <v>0</v>
      </c>
      <c r="R21">
        <v>0</v>
      </c>
      <c r="S21">
        <v>0</v>
      </c>
      <c r="T21">
        <v>30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784</v>
      </c>
      <c r="G22">
        <f t="shared" si="5"/>
        <v>150</v>
      </c>
      <c r="H22" s="112"/>
      <c r="I22">
        <f>BRPL_EOD!AM22+BRPL_EOD!AN22</f>
        <v>120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2">
        <f t="shared" si="1"/>
        <v>0</v>
      </c>
      <c r="P22">
        <v>120</v>
      </c>
      <c r="Q22">
        <v>0</v>
      </c>
      <c r="R22">
        <v>0</v>
      </c>
      <c r="S22">
        <v>0</v>
      </c>
      <c r="T22">
        <v>30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784</v>
      </c>
      <c r="G23">
        <f t="shared" si="5"/>
        <v>150</v>
      </c>
      <c r="H23" s="112"/>
      <c r="I23">
        <f>BRPL_EOD!AM23+BRPL_EOD!AN23</f>
        <v>120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2">
        <f t="shared" si="1"/>
        <v>0</v>
      </c>
      <c r="P23">
        <v>120</v>
      </c>
      <c r="Q23">
        <v>0</v>
      </c>
      <c r="R23">
        <v>0</v>
      </c>
      <c r="S23">
        <v>0</v>
      </c>
      <c r="T23">
        <v>30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784</v>
      </c>
      <c r="G24">
        <f t="shared" si="5"/>
        <v>150</v>
      </c>
      <c r="H24" s="112"/>
      <c r="I24">
        <f>BRPL_EOD!AM24+BRPL_EOD!AN24</f>
        <v>120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150</v>
      </c>
      <c r="O24" s="112">
        <f t="shared" si="1"/>
        <v>0</v>
      </c>
      <c r="P24">
        <v>120</v>
      </c>
      <c r="Q24">
        <v>0</v>
      </c>
      <c r="R24">
        <v>0</v>
      </c>
      <c r="S24">
        <v>0</v>
      </c>
      <c r="T24">
        <v>30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190</v>
      </c>
      <c r="E25">
        <f>BAWANA!AQ25</f>
        <v>0</v>
      </c>
      <c r="F25">
        <f t="shared" si="4"/>
        <v>784</v>
      </c>
      <c r="G25">
        <f t="shared" si="5"/>
        <v>190</v>
      </c>
      <c r="H25" s="112"/>
      <c r="I25">
        <f>BRPL_EOD!AM25+BRPL_EOD!AN25</f>
        <v>120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70</v>
      </c>
      <c r="N25">
        <f t="shared" si="0"/>
        <v>190</v>
      </c>
      <c r="O25" s="112">
        <f t="shared" si="1"/>
        <v>0</v>
      </c>
      <c r="P25">
        <v>120</v>
      </c>
      <c r="Q25">
        <v>0</v>
      </c>
      <c r="R25">
        <v>0</v>
      </c>
      <c r="S25">
        <v>0</v>
      </c>
      <c r="T25">
        <v>70</v>
      </c>
      <c r="U25" s="114">
        <f t="shared" si="2"/>
        <v>190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190</v>
      </c>
      <c r="E26">
        <f>BAWANA!AQ26</f>
        <v>0</v>
      </c>
      <c r="F26">
        <f t="shared" si="4"/>
        <v>784</v>
      </c>
      <c r="G26">
        <f t="shared" si="5"/>
        <v>190</v>
      </c>
      <c r="H26" s="112"/>
      <c r="I26">
        <f>BRPL_EOD!AM26+BRPL_EOD!AN26</f>
        <v>120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70</v>
      </c>
      <c r="N26">
        <f t="shared" si="0"/>
        <v>190</v>
      </c>
      <c r="O26" s="112">
        <f t="shared" si="1"/>
        <v>0</v>
      </c>
      <c r="P26">
        <v>120</v>
      </c>
      <c r="Q26">
        <v>0</v>
      </c>
      <c r="R26">
        <v>0</v>
      </c>
      <c r="S26">
        <v>0</v>
      </c>
      <c r="T26">
        <v>70</v>
      </c>
      <c r="U26" s="114">
        <f t="shared" si="2"/>
        <v>190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190</v>
      </c>
      <c r="E27">
        <f>BAWANA!AQ27</f>
        <v>0</v>
      </c>
      <c r="F27">
        <f t="shared" si="4"/>
        <v>784</v>
      </c>
      <c r="G27">
        <f t="shared" si="5"/>
        <v>190</v>
      </c>
      <c r="H27" s="112"/>
      <c r="I27">
        <f>BRPL_EOD!AM27+BRPL_EOD!AN27</f>
        <v>120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70</v>
      </c>
      <c r="N27">
        <f t="shared" si="0"/>
        <v>190</v>
      </c>
      <c r="O27" s="112">
        <f t="shared" si="1"/>
        <v>0</v>
      </c>
      <c r="P27">
        <v>120</v>
      </c>
      <c r="Q27">
        <v>0</v>
      </c>
      <c r="R27">
        <v>0</v>
      </c>
      <c r="S27">
        <v>0</v>
      </c>
      <c r="T27">
        <v>70</v>
      </c>
      <c r="U27" s="114">
        <f t="shared" si="2"/>
        <v>190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190</v>
      </c>
      <c r="E28">
        <f>BAWANA!AQ28</f>
        <v>0</v>
      </c>
      <c r="F28">
        <f t="shared" si="4"/>
        <v>784</v>
      </c>
      <c r="G28">
        <f t="shared" si="5"/>
        <v>190</v>
      </c>
      <c r="H28" s="112"/>
      <c r="I28">
        <f>BRPL_EOD!AM28+BRPL_EOD!AN28</f>
        <v>120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70</v>
      </c>
      <c r="N28">
        <f t="shared" si="0"/>
        <v>190</v>
      </c>
      <c r="O28" s="112">
        <f t="shared" si="1"/>
        <v>0</v>
      </c>
      <c r="P28">
        <v>120</v>
      </c>
      <c r="Q28">
        <v>0</v>
      </c>
      <c r="R28">
        <v>0</v>
      </c>
      <c r="S28">
        <v>0</v>
      </c>
      <c r="T28">
        <v>70</v>
      </c>
      <c r="U28" s="114">
        <f t="shared" si="2"/>
        <v>190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190</v>
      </c>
      <c r="E29">
        <f>BAWANA!AQ29</f>
        <v>0</v>
      </c>
      <c r="F29">
        <f t="shared" si="4"/>
        <v>784</v>
      </c>
      <c r="G29">
        <f t="shared" si="5"/>
        <v>190</v>
      </c>
      <c r="H29" s="112"/>
      <c r="I29">
        <f>BRPL_EOD!AM29+BRPL_EOD!AN29</f>
        <v>120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70</v>
      </c>
      <c r="N29">
        <f t="shared" si="0"/>
        <v>190</v>
      </c>
      <c r="O29" s="112">
        <f t="shared" si="1"/>
        <v>0</v>
      </c>
      <c r="P29">
        <v>120</v>
      </c>
      <c r="Q29">
        <v>0</v>
      </c>
      <c r="R29">
        <v>0</v>
      </c>
      <c r="S29">
        <v>0</v>
      </c>
      <c r="T29">
        <v>70</v>
      </c>
      <c r="U29" s="114">
        <f t="shared" si="2"/>
        <v>190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190</v>
      </c>
      <c r="E30">
        <f>BAWANA!AQ30</f>
        <v>0</v>
      </c>
      <c r="F30">
        <f t="shared" si="4"/>
        <v>784</v>
      </c>
      <c r="G30">
        <f t="shared" si="5"/>
        <v>190</v>
      </c>
      <c r="H30" s="112"/>
      <c r="I30">
        <f>BRPL_EOD!AM30+BRPL_EOD!AN30</f>
        <v>120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70</v>
      </c>
      <c r="N30">
        <f t="shared" si="0"/>
        <v>190</v>
      </c>
      <c r="O30" s="112">
        <f t="shared" si="1"/>
        <v>0</v>
      </c>
      <c r="P30">
        <v>120</v>
      </c>
      <c r="Q30">
        <v>0</v>
      </c>
      <c r="R30">
        <v>0</v>
      </c>
      <c r="S30">
        <v>0</v>
      </c>
      <c r="T30">
        <v>70</v>
      </c>
      <c r="U30" s="114">
        <f t="shared" si="2"/>
        <v>190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190</v>
      </c>
      <c r="E31">
        <f>BAWANA!AQ31</f>
        <v>0</v>
      </c>
      <c r="F31">
        <f t="shared" si="4"/>
        <v>784</v>
      </c>
      <c r="G31">
        <f t="shared" si="5"/>
        <v>190</v>
      </c>
      <c r="H31" s="112"/>
      <c r="I31">
        <f>BRPL_EOD!AM31+BRPL_EOD!AN31</f>
        <v>120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70</v>
      </c>
      <c r="N31">
        <f t="shared" si="0"/>
        <v>190</v>
      </c>
      <c r="O31" s="112">
        <f t="shared" si="1"/>
        <v>0</v>
      </c>
      <c r="P31">
        <v>120</v>
      </c>
      <c r="Q31">
        <v>0</v>
      </c>
      <c r="R31">
        <v>0</v>
      </c>
      <c r="S31">
        <v>0</v>
      </c>
      <c r="T31">
        <v>70</v>
      </c>
      <c r="U31" s="114">
        <f t="shared" si="2"/>
        <v>190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190</v>
      </c>
      <c r="E32">
        <f>BAWANA!AQ32</f>
        <v>0</v>
      </c>
      <c r="F32">
        <f t="shared" si="4"/>
        <v>784</v>
      </c>
      <c r="G32">
        <f t="shared" si="5"/>
        <v>190</v>
      </c>
      <c r="H32" s="112"/>
      <c r="I32">
        <f>BRPL_EOD!AM32+BRPL_EOD!AN32</f>
        <v>120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70</v>
      </c>
      <c r="N32">
        <f t="shared" si="0"/>
        <v>190</v>
      </c>
      <c r="O32" s="112">
        <f t="shared" si="1"/>
        <v>0</v>
      </c>
      <c r="P32">
        <v>120</v>
      </c>
      <c r="Q32">
        <v>0</v>
      </c>
      <c r="R32">
        <v>0</v>
      </c>
      <c r="S32">
        <v>0</v>
      </c>
      <c r="T32">
        <v>70</v>
      </c>
      <c r="U32" s="114">
        <f t="shared" si="2"/>
        <v>190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784</v>
      </c>
      <c r="G33">
        <f t="shared" si="5"/>
        <v>150</v>
      </c>
      <c r="H33" s="112"/>
      <c r="I33">
        <f>BRPL_EOD!AM33+BRPL_EOD!AN33</f>
        <v>120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2">
        <f t="shared" si="1"/>
        <v>0</v>
      </c>
      <c r="P33">
        <v>120</v>
      </c>
      <c r="Q33">
        <v>0</v>
      </c>
      <c r="R33">
        <v>0</v>
      </c>
      <c r="S33">
        <v>0</v>
      </c>
      <c r="T33">
        <v>30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784</v>
      </c>
      <c r="G34">
        <f t="shared" si="5"/>
        <v>150</v>
      </c>
      <c r="H34" s="112"/>
      <c r="I34">
        <f>BRPL_EOD!AM34+BRPL_EOD!AN34</f>
        <v>120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2">
        <f t="shared" si="1"/>
        <v>0</v>
      </c>
      <c r="P34">
        <v>120</v>
      </c>
      <c r="Q34">
        <v>0</v>
      </c>
      <c r="R34">
        <v>0</v>
      </c>
      <c r="S34">
        <v>0</v>
      </c>
      <c r="T34">
        <v>30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784</v>
      </c>
      <c r="G35">
        <f t="shared" si="5"/>
        <v>150</v>
      </c>
      <c r="H35" s="112"/>
      <c r="I35">
        <f>BRPL_EOD!AM35+BRPL_EOD!AN35</f>
        <v>120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2">
        <f t="shared" si="1"/>
        <v>0</v>
      </c>
      <c r="P35">
        <v>120</v>
      </c>
      <c r="Q35">
        <v>0</v>
      </c>
      <c r="R35">
        <v>0</v>
      </c>
      <c r="S35">
        <v>0</v>
      </c>
      <c r="T35">
        <v>30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784</v>
      </c>
      <c r="G36">
        <f t="shared" si="5"/>
        <v>150</v>
      </c>
      <c r="H36" s="112"/>
      <c r="I36">
        <f>BRPL_EOD!AM36+BRPL_EOD!AN36</f>
        <v>120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0</v>
      </c>
      <c r="P36">
        <v>120</v>
      </c>
      <c r="Q36">
        <v>0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784</v>
      </c>
      <c r="G37">
        <f t="shared" si="5"/>
        <v>150</v>
      </c>
      <c r="H37" s="112"/>
      <c r="I37">
        <f>BRPL_EOD!AM37+BRPL_EOD!AN37</f>
        <v>120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120</v>
      </c>
      <c r="Q37">
        <v>0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784</v>
      </c>
      <c r="G38">
        <f t="shared" si="5"/>
        <v>150</v>
      </c>
      <c r="H38" s="112"/>
      <c r="I38">
        <f>BRPL_EOD!AM38+BRPL_EOD!AN38</f>
        <v>120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120</v>
      </c>
      <c r="Q38">
        <v>0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784</v>
      </c>
      <c r="G39">
        <f t="shared" si="5"/>
        <v>150</v>
      </c>
      <c r="H39" s="112"/>
      <c r="I39">
        <f>BRPL_EOD!AM39+BRPL_EOD!AN39</f>
        <v>120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120</v>
      </c>
      <c r="Q39">
        <v>0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784</v>
      </c>
      <c r="G40">
        <f t="shared" si="5"/>
        <v>150</v>
      </c>
      <c r="H40" s="112"/>
      <c r="I40">
        <f>BRPL_EOD!AM40+BRPL_EOD!AN40</f>
        <v>120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120</v>
      </c>
      <c r="Q40">
        <v>0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784</v>
      </c>
      <c r="G41">
        <f t="shared" si="5"/>
        <v>150</v>
      </c>
      <c r="H41" s="112"/>
      <c r="I41">
        <f>BRPL_EOD!AM41+BRPL_EOD!AN41</f>
        <v>120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120</v>
      </c>
      <c r="Q41">
        <v>0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784</v>
      </c>
      <c r="G42">
        <f t="shared" si="5"/>
        <v>150</v>
      </c>
      <c r="H42" s="112"/>
      <c r="I42">
        <f>BRPL_EOD!AM42+BRPL_EOD!AN42</f>
        <v>120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120</v>
      </c>
      <c r="Q42">
        <v>0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768</v>
      </c>
      <c r="G43">
        <f t="shared" si="5"/>
        <v>150</v>
      </c>
      <c r="H43" s="112"/>
      <c r="I43">
        <f>BRPL_EOD!AM43+BRPL_EOD!AN43</f>
        <v>120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120</v>
      </c>
      <c r="Q43">
        <v>0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768</v>
      </c>
      <c r="G44">
        <f t="shared" si="5"/>
        <v>150</v>
      </c>
      <c r="H44" s="112"/>
      <c r="I44">
        <f>BRPL_EOD!AM44+BRPL_EOD!AN44</f>
        <v>120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120</v>
      </c>
      <c r="Q44">
        <v>0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768</v>
      </c>
      <c r="G45">
        <f t="shared" si="5"/>
        <v>150</v>
      </c>
      <c r="H45" s="112"/>
      <c r="I45">
        <f>BRPL_EOD!AM45+BRPL_EOD!AN45</f>
        <v>120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120</v>
      </c>
      <c r="Q45">
        <v>0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768</v>
      </c>
      <c r="G46">
        <f t="shared" si="5"/>
        <v>150</v>
      </c>
      <c r="H46" s="112"/>
      <c r="I46">
        <f>BRPL_EOD!AM46+BRPL_EOD!AN46</f>
        <v>120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120</v>
      </c>
      <c r="Q46">
        <v>0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768</v>
      </c>
      <c r="G47">
        <f t="shared" si="5"/>
        <v>150</v>
      </c>
      <c r="H47" s="112"/>
      <c r="I47">
        <f>BRPL_EOD!AM47+BRPL_EOD!AN47</f>
        <v>120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120</v>
      </c>
      <c r="Q47">
        <v>0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768</v>
      </c>
      <c r="G48">
        <f t="shared" si="5"/>
        <v>150</v>
      </c>
      <c r="H48" s="112"/>
      <c r="I48">
        <f>BRPL_EOD!AM48+BRPL_EOD!AN48</f>
        <v>120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120</v>
      </c>
      <c r="Q48">
        <v>0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768</v>
      </c>
      <c r="G49">
        <f t="shared" si="5"/>
        <v>150</v>
      </c>
      <c r="H49" s="112"/>
      <c r="I49">
        <f>BRPL_EOD!AM49+BRPL_EOD!AN49</f>
        <v>120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2">
        <f t="shared" si="1"/>
        <v>0</v>
      </c>
      <c r="P49">
        <v>120</v>
      </c>
      <c r="Q49">
        <v>0</v>
      </c>
      <c r="R49">
        <v>0</v>
      </c>
      <c r="S49">
        <v>0</v>
      </c>
      <c r="T49">
        <v>30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768</v>
      </c>
      <c r="G50">
        <f t="shared" si="5"/>
        <v>150</v>
      </c>
      <c r="H50" s="112"/>
      <c r="I50">
        <f>BRPL_EOD!AM50+BRPL_EOD!AN50</f>
        <v>120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2">
        <f t="shared" si="1"/>
        <v>0</v>
      </c>
      <c r="P50">
        <v>120</v>
      </c>
      <c r="Q50">
        <v>0</v>
      </c>
      <c r="R50">
        <v>0</v>
      </c>
      <c r="S50">
        <v>0</v>
      </c>
      <c r="T50">
        <v>30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768</v>
      </c>
      <c r="G51">
        <f t="shared" si="5"/>
        <v>150</v>
      </c>
      <c r="H51" s="112"/>
      <c r="I51">
        <f>BRPL_EOD!AM51+BRPL_EOD!AN51</f>
        <v>120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2">
        <f t="shared" si="1"/>
        <v>0</v>
      </c>
      <c r="P51">
        <v>120</v>
      </c>
      <c r="Q51">
        <v>0</v>
      </c>
      <c r="R51">
        <v>0</v>
      </c>
      <c r="S51">
        <v>0</v>
      </c>
      <c r="T51">
        <v>30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768</v>
      </c>
      <c r="G52">
        <f t="shared" si="5"/>
        <v>150</v>
      </c>
      <c r="H52" s="112"/>
      <c r="I52">
        <f>BRPL_EOD!AM52+BRPL_EOD!AN52</f>
        <v>120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2">
        <f t="shared" si="1"/>
        <v>0</v>
      </c>
      <c r="P52">
        <v>120</v>
      </c>
      <c r="Q52">
        <v>0</v>
      </c>
      <c r="R52">
        <v>0</v>
      </c>
      <c r="S52">
        <v>0</v>
      </c>
      <c r="T52">
        <v>30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768</v>
      </c>
      <c r="G53">
        <f t="shared" si="5"/>
        <v>150</v>
      </c>
      <c r="H53" s="112"/>
      <c r="I53">
        <f>BRPL_EOD!AM53+BRPL_EOD!AN53</f>
        <v>120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2">
        <f t="shared" si="1"/>
        <v>0</v>
      </c>
      <c r="P53">
        <v>120</v>
      </c>
      <c r="Q53">
        <v>0</v>
      </c>
      <c r="R53">
        <v>0</v>
      </c>
      <c r="S53">
        <v>0</v>
      </c>
      <c r="T53">
        <v>30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768</v>
      </c>
      <c r="G54">
        <f t="shared" si="5"/>
        <v>150</v>
      </c>
      <c r="H54" s="112"/>
      <c r="I54">
        <f>BRPL_EOD!AM54+BRPL_EOD!AN54</f>
        <v>120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2">
        <f t="shared" si="1"/>
        <v>0</v>
      </c>
      <c r="P54">
        <v>120</v>
      </c>
      <c r="Q54">
        <v>0</v>
      </c>
      <c r="R54">
        <v>0</v>
      </c>
      <c r="S54">
        <v>0</v>
      </c>
      <c r="T54">
        <v>30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768</v>
      </c>
      <c r="G55">
        <f t="shared" si="5"/>
        <v>150</v>
      </c>
      <c r="H55" s="112"/>
      <c r="I55">
        <f>BRPL_EOD!AM55+BRPL_EOD!AN55</f>
        <v>120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150</v>
      </c>
      <c r="O55" s="112">
        <f t="shared" si="1"/>
        <v>0</v>
      </c>
      <c r="P55">
        <v>120</v>
      </c>
      <c r="Q55">
        <v>0</v>
      </c>
      <c r="R55">
        <v>0</v>
      </c>
      <c r="S55">
        <v>0</v>
      </c>
      <c r="T55">
        <v>30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768</v>
      </c>
      <c r="G56">
        <f t="shared" si="5"/>
        <v>150</v>
      </c>
      <c r="H56" s="112"/>
      <c r="I56">
        <f>BRPL_EOD!AM56+BRPL_EOD!AN56</f>
        <v>120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150</v>
      </c>
      <c r="O56" s="112">
        <f t="shared" si="1"/>
        <v>0</v>
      </c>
      <c r="P56">
        <v>120</v>
      </c>
      <c r="Q56">
        <v>0</v>
      </c>
      <c r="R56">
        <v>0</v>
      </c>
      <c r="S56">
        <v>0</v>
      </c>
      <c r="T56">
        <v>30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768</v>
      </c>
      <c r="G57">
        <f t="shared" si="5"/>
        <v>150</v>
      </c>
      <c r="H57" s="112"/>
      <c r="I57">
        <f>BRPL_EOD!AM57+BRPL_EOD!AN57</f>
        <v>120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150</v>
      </c>
      <c r="O57" s="112">
        <f t="shared" si="1"/>
        <v>0</v>
      </c>
      <c r="P57">
        <v>120</v>
      </c>
      <c r="Q57">
        <v>0</v>
      </c>
      <c r="R57">
        <v>0</v>
      </c>
      <c r="S57">
        <v>0</v>
      </c>
      <c r="T57">
        <v>30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768</v>
      </c>
      <c r="G58">
        <f t="shared" si="5"/>
        <v>150</v>
      </c>
      <c r="H58" s="112"/>
      <c r="I58">
        <f>BRPL_EOD!AM58+BRPL_EOD!AN58</f>
        <v>120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150</v>
      </c>
      <c r="O58" s="112">
        <f t="shared" si="1"/>
        <v>0</v>
      </c>
      <c r="P58">
        <v>120</v>
      </c>
      <c r="Q58">
        <v>0</v>
      </c>
      <c r="R58">
        <v>0</v>
      </c>
      <c r="S58">
        <v>0</v>
      </c>
      <c r="T58">
        <v>30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768</v>
      </c>
      <c r="G59">
        <f t="shared" si="5"/>
        <v>150</v>
      </c>
      <c r="H59" s="112"/>
      <c r="I59">
        <f>BRPL_EOD!AM59+BRPL_EOD!AN59</f>
        <v>120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150</v>
      </c>
      <c r="O59" s="112">
        <f t="shared" si="1"/>
        <v>0</v>
      </c>
      <c r="P59">
        <v>120</v>
      </c>
      <c r="Q59">
        <v>0</v>
      </c>
      <c r="R59">
        <v>0</v>
      </c>
      <c r="S59">
        <v>0</v>
      </c>
      <c r="T59">
        <v>30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768</v>
      </c>
      <c r="G60">
        <f t="shared" si="5"/>
        <v>150</v>
      </c>
      <c r="H60" s="112"/>
      <c r="I60">
        <f>BRPL_EOD!AM60+BRPL_EOD!AN60</f>
        <v>120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150</v>
      </c>
      <c r="O60" s="112">
        <f t="shared" si="1"/>
        <v>0</v>
      </c>
      <c r="P60">
        <v>120</v>
      </c>
      <c r="Q60">
        <v>0</v>
      </c>
      <c r="R60">
        <v>0</v>
      </c>
      <c r="S60">
        <v>0</v>
      </c>
      <c r="T60">
        <v>30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768</v>
      </c>
      <c r="G61">
        <f t="shared" si="5"/>
        <v>150</v>
      </c>
      <c r="H61" s="112"/>
      <c r="I61">
        <f>BRPL_EOD!AM61+BRPL_EOD!AN61</f>
        <v>120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150</v>
      </c>
      <c r="O61" s="112">
        <f t="shared" si="1"/>
        <v>0</v>
      </c>
      <c r="P61">
        <v>120</v>
      </c>
      <c r="Q61">
        <v>0</v>
      </c>
      <c r="R61">
        <v>0</v>
      </c>
      <c r="S61">
        <v>0</v>
      </c>
      <c r="T61">
        <v>30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768</v>
      </c>
      <c r="G62">
        <f t="shared" si="5"/>
        <v>150</v>
      </c>
      <c r="H62" s="112"/>
      <c r="I62">
        <f>BRPL_EOD!AM62+BRPL_EOD!AN62</f>
        <v>120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150</v>
      </c>
      <c r="O62" s="112">
        <f t="shared" si="1"/>
        <v>0</v>
      </c>
      <c r="P62">
        <v>120</v>
      </c>
      <c r="Q62">
        <v>0</v>
      </c>
      <c r="R62">
        <v>0</v>
      </c>
      <c r="S62">
        <v>0</v>
      </c>
      <c r="T62">
        <v>30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768</v>
      </c>
      <c r="G63">
        <f t="shared" si="5"/>
        <v>150</v>
      </c>
      <c r="H63" s="112"/>
      <c r="I63">
        <f>BRPL_EOD!AM63+BRPL_EOD!AN63</f>
        <v>120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150</v>
      </c>
      <c r="O63" s="112">
        <f t="shared" si="1"/>
        <v>0</v>
      </c>
      <c r="P63">
        <v>120</v>
      </c>
      <c r="Q63">
        <v>0</v>
      </c>
      <c r="R63">
        <v>0</v>
      </c>
      <c r="S63">
        <v>0</v>
      </c>
      <c r="T63">
        <v>30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768</v>
      </c>
      <c r="G64">
        <f t="shared" si="5"/>
        <v>150</v>
      </c>
      <c r="H64" s="112"/>
      <c r="I64">
        <f>BRPL_EOD!AM64+BRPL_EOD!AN64</f>
        <v>120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150</v>
      </c>
      <c r="O64" s="112">
        <f t="shared" si="1"/>
        <v>0</v>
      </c>
      <c r="P64">
        <v>120</v>
      </c>
      <c r="Q64">
        <v>0</v>
      </c>
      <c r="R64">
        <v>0</v>
      </c>
      <c r="S64">
        <v>0</v>
      </c>
      <c r="T64">
        <v>30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768</v>
      </c>
      <c r="G65">
        <f t="shared" si="5"/>
        <v>150</v>
      </c>
      <c r="H65" s="112"/>
      <c r="I65">
        <f>BRPL_EOD!AM65+BRPL_EOD!AN65</f>
        <v>120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150</v>
      </c>
      <c r="O65" s="112">
        <f t="shared" si="1"/>
        <v>0</v>
      </c>
      <c r="P65">
        <v>120</v>
      </c>
      <c r="Q65">
        <v>0</v>
      </c>
      <c r="R65">
        <v>0</v>
      </c>
      <c r="S65">
        <v>0</v>
      </c>
      <c r="T65">
        <v>30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768</v>
      </c>
      <c r="G66">
        <f t="shared" si="5"/>
        <v>150</v>
      </c>
      <c r="H66" s="112"/>
      <c r="I66">
        <f>BRPL_EOD!AM66+BRPL_EOD!AN66</f>
        <v>120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150</v>
      </c>
      <c r="O66" s="112">
        <f t="shared" si="1"/>
        <v>0</v>
      </c>
      <c r="P66">
        <v>120</v>
      </c>
      <c r="Q66">
        <v>0</v>
      </c>
      <c r="R66">
        <v>0</v>
      </c>
      <c r="S66">
        <v>0</v>
      </c>
      <c r="T66">
        <v>30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768</v>
      </c>
      <c r="G67">
        <f t="shared" si="5"/>
        <v>150</v>
      </c>
      <c r="H67" s="112"/>
      <c r="I67">
        <f>BRPL_EOD!AM67+BRPL_EOD!AN67</f>
        <v>120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150</v>
      </c>
      <c r="O67" s="112">
        <f t="shared" ref="O67:O98" si="8">G67-N67</f>
        <v>0</v>
      </c>
      <c r="P67">
        <v>120</v>
      </c>
      <c r="Q67">
        <v>0</v>
      </c>
      <c r="R67">
        <v>0</v>
      </c>
      <c r="S67">
        <v>0</v>
      </c>
      <c r="T67">
        <v>30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150</v>
      </c>
      <c r="H68" s="112"/>
      <c r="I68">
        <f>BRPL_EOD!AM68+BRPL_EOD!AN68</f>
        <v>120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150</v>
      </c>
      <c r="O68" s="112">
        <f t="shared" si="8"/>
        <v>0</v>
      </c>
      <c r="P68">
        <v>120</v>
      </c>
      <c r="Q68">
        <v>0</v>
      </c>
      <c r="R68">
        <v>0</v>
      </c>
      <c r="S68">
        <v>0</v>
      </c>
      <c r="T68">
        <v>30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768</v>
      </c>
      <c r="G69">
        <f t="shared" si="12"/>
        <v>150</v>
      </c>
      <c r="H69" s="112"/>
      <c r="I69">
        <f>BRPL_EOD!AM69+BRPL_EOD!AN69</f>
        <v>120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150</v>
      </c>
      <c r="O69" s="112">
        <f t="shared" si="8"/>
        <v>0</v>
      </c>
      <c r="P69">
        <v>120</v>
      </c>
      <c r="Q69">
        <v>0</v>
      </c>
      <c r="R69">
        <v>0</v>
      </c>
      <c r="S69">
        <v>0</v>
      </c>
      <c r="T69">
        <v>30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768</v>
      </c>
      <c r="G70">
        <f t="shared" si="12"/>
        <v>150</v>
      </c>
      <c r="H70" s="112"/>
      <c r="I70">
        <f>BRPL_EOD!AM70+BRPL_EOD!AN70</f>
        <v>120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150</v>
      </c>
      <c r="O70" s="112">
        <f t="shared" si="8"/>
        <v>0</v>
      </c>
      <c r="P70">
        <v>120</v>
      </c>
      <c r="Q70">
        <v>0</v>
      </c>
      <c r="R70">
        <v>0</v>
      </c>
      <c r="S70">
        <v>0</v>
      </c>
      <c r="T70">
        <v>30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768</v>
      </c>
      <c r="G71">
        <f t="shared" si="12"/>
        <v>150</v>
      </c>
      <c r="H71" s="112"/>
      <c r="I71">
        <f>BRPL_EOD!AM71+BRPL_EOD!AN71</f>
        <v>120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150</v>
      </c>
      <c r="O71" s="112">
        <f t="shared" si="8"/>
        <v>0</v>
      </c>
      <c r="P71">
        <v>120</v>
      </c>
      <c r="Q71">
        <v>0</v>
      </c>
      <c r="R71">
        <v>0</v>
      </c>
      <c r="S71">
        <v>0</v>
      </c>
      <c r="T71">
        <v>30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768</v>
      </c>
      <c r="G72">
        <f t="shared" si="12"/>
        <v>150</v>
      </c>
      <c r="H72" s="112"/>
      <c r="I72">
        <f>BRPL_EOD!AM72+BRPL_EOD!AN72</f>
        <v>120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150</v>
      </c>
      <c r="O72" s="112">
        <f t="shared" si="8"/>
        <v>0</v>
      </c>
      <c r="P72">
        <v>120</v>
      </c>
      <c r="Q72">
        <v>0</v>
      </c>
      <c r="R72">
        <v>0</v>
      </c>
      <c r="S72">
        <v>0</v>
      </c>
      <c r="T72">
        <v>30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768</v>
      </c>
      <c r="G73">
        <f t="shared" si="12"/>
        <v>150</v>
      </c>
      <c r="H73" s="112"/>
      <c r="I73">
        <f>BRPL_EOD!AM73+BRPL_EOD!AN73</f>
        <v>120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150</v>
      </c>
      <c r="O73" s="112">
        <f t="shared" si="8"/>
        <v>0</v>
      </c>
      <c r="P73">
        <v>120</v>
      </c>
      <c r="Q73">
        <v>0</v>
      </c>
      <c r="R73">
        <v>0</v>
      </c>
      <c r="S73">
        <v>0</v>
      </c>
      <c r="T73">
        <v>30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768</v>
      </c>
      <c r="G74">
        <f t="shared" si="12"/>
        <v>150</v>
      </c>
      <c r="H74" s="112"/>
      <c r="I74">
        <f>BRPL_EOD!AM74+BRPL_EOD!AN74</f>
        <v>120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150</v>
      </c>
      <c r="O74" s="112">
        <f t="shared" si="8"/>
        <v>0</v>
      </c>
      <c r="P74">
        <v>120</v>
      </c>
      <c r="Q74">
        <v>0</v>
      </c>
      <c r="R74">
        <v>0</v>
      </c>
      <c r="S74">
        <v>0</v>
      </c>
      <c r="T74">
        <v>30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784</v>
      </c>
      <c r="G75">
        <f t="shared" si="12"/>
        <v>150</v>
      </c>
      <c r="H75" s="112"/>
      <c r="I75">
        <f>BRPL_EOD!AM75+BRPL_EOD!AN75</f>
        <v>120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150</v>
      </c>
      <c r="O75" s="112">
        <f t="shared" si="8"/>
        <v>0</v>
      </c>
      <c r="P75">
        <v>120</v>
      </c>
      <c r="Q75">
        <v>0</v>
      </c>
      <c r="R75">
        <v>0</v>
      </c>
      <c r="S75">
        <v>0</v>
      </c>
      <c r="T75">
        <v>30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784</v>
      </c>
      <c r="G76">
        <f t="shared" si="12"/>
        <v>150</v>
      </c>
      <c r="H76" s="112"/>
      <c r="I76">
        <f>BRPL_EOD!AM76+BRPL_EOD!AN76</f>
        <v>120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150</v>
      </c>
      <c r="O76" s="112">
        <f t="shared" si="8"/>
        <v>0</v>
      </c>
      <c r="P76">
        <v>120</v>
      </c>
      <c r="Q76">
        <v>0</v>
      </c>
      <c r="R76">
        <v>0</v>
      </c>
      <c r="S76">
        <v>0</v>
      </c>
      <c r="T76">
        <v>30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784</v>
      </c>
      <c r="G77">
        <f t="shared" si="12"/>
        <v>150</v>
      </c>
      <c r="H77" s="112"/>
      <c r="I77">
        <f>BRPL_EOD!AM77+BRPL_EOD!AN77</f>
        <v>120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150</v>
      </c>
      <c r="O77" s="112">
        <f t="shared" si="8"/>
        <v>0</v>
      </c>
      <c r="P77">
        <v>120</v>
      </c>
      <c r="Q77">
        <v>0</v>
      </c>
      <c r="R77">
        <v>0</v>
      </c>
      <c r="S77">
        <v>0</v>
      </c>
      <c r="T77">
        <v>30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784</v>
      </c>
      <c r="G78">
        <f t="shared" si="12"/>
        <v>150</v>
      </c>
      <c r="H78" s="112"/>
      <c r="I78">
        <f>BRPL_EOD!AM78+BRPL_EOD!AN78</f>
        <v>120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150</v>
      </c>
      <c r="O78" s="112">
        <f t="shared" si="8"/>
        <v>0</v>
      </c>
      <c r="P78">
        <v>120</v>
      </c>
      <c r="Q78">
        <v>0</v>
      </c>
      <c r="R78">
        <v>0</v>
      </c>
      <c r="S78">
        <v>0</v>
      </c>
      <c r="T78">
        <v>30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784</v>
      </c>
      <c r="G79">
        <f t="shared" si="12"/>
        <v>150</v>
      </c>
      <c r="H79" s="112"/>
      <c r="I79">
        <f>BRPL_EOD!AM79+BRPL_EOD!AN79</f>
        <v>120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150</v>
      </c>
      <c r="O79" s="112">
        <f t="shared" si="8"/>
        <v>0</v>
      </c>
      <c r="P79">
        <v>120</v>
      </c>
      <c r="Q79">
        <v>0</v>
      </c>
      <c r="R79">
        <v>0</v>
      </c>
      <c r="S79">
        <v>0</v>
      </c>
      <c r="T79">
        <v>30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784</v>
      </c>
      <c r="G80">
        <f t="shared" si="12"/>
        <v>150</v>
      </c>
      <c r="H80" s="112"/>
      <c r="I80">
        <f>BRPL_EOD!AM80+BRPL_EOD!AN80</f>
        <v>120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150</v>
      </c>
      <c r="O80" s="112">
        <f t="shared" si="8"/>
        <v>0</v>
      </c>
      <c r="P80">
        <v>120</v>
      </c>
      <c r="Q80">
        <v>0</v>
      </c>
      <c r="R80">
        <v>0</v>
      </c>
      <c r="S80">
        <v>0</v>
      </c>
      <c r="T80">
        <v>30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784</v>
      </c>
      <c r="G81">
        <f t="shared" si="12"/>
        <v>150</v>
      </c>
      <c r="H81" s="112"/>
      <c r="I81">
        <f>BRPL_EOD!AM81+BRPL_EOD!AN81</f>
        <v>120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150</v>
      </c>
      <c r="O81" s="112">
        <f t="shared" si="8"/>
        <v>0</v>
      </c>
      <c r="P81">
        <v>120</v>
      </c>
      <c r="Q81">
        <v>0</v>
      </c>
      <c r="R81">
        <v>0</v>
      </c>
      <c r="S81">
        <v>0</v>
      </c>
      <c r="T81">
        <v>30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784</v>
      </c>
      <c r="G82">
        <f t="shared" si="12"/>
        <v>150</v>
      </c>
      <c r="H82" s="112"/>
      <c r="I82">
        <f>BRPL_EOD!AM82+BRPL_EOD!AN82</f>
        <v>120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150</v>
      </c>
      <c r="O82" s="112">
        <f t="shared" si="8"/>
        <v>0</v>
      </c>
      <c r="P82">
        <v>120</v>
      </c>
      <c r="Q82">
        <v>0</v>
      </c>
      <c r="R82">
        <v>0</v>
      </c>
      <c r="S82">
        <v>0</v>
      </c>
      <c r="T82">
        <v>30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784</v>
      </c>
      <c r="G83">
        <f t="shared" si="12"/>
        <v>150</v>
      </c>
      <c r="H83" s="112"/>
      <c r="I83">
        <f>BRPL_EOD!AM83+BRPL_EOD!AN83</f>
        <v>120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150</v>
      </c>
      <c r="O83" s="112">
        <f t="shared" si="8"/>
        <v>0</v>
      </c>
      <c r="P83">
        <v>120</v>
      </c>
      <c r="Q83">
        <v>0</v>
      </c>
      <c r="R83">
        <v>0</v>
      </c>
      <c r="S83">
        <v>0</v>
      </c>
      <c r="T83">
        <v>30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784</v>
      </c>
      <c r="G84">
        <f t="shared" si="12"/>
        <v>150</v>
      </c>
      <c r="H84" s="112"/>
      <c r="I84">
        <f>BRPL_EOD!AM84+BRPL_EOD!AN84</f>
        <v>120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150</v>
      </c>
      <c r="O84" s="112">
        <f t="shared" si="8"/>
        <v>0</v>
      </c>
      <c r="P84">
        <v>120</v>
      </c>
      <c r="Q84">
        <v>0</v>
      </c>
      <c r="R84">
        <v>0</v>
      </c>
      <c r="S84">
        <v>0</v>
      </c>
      <c r="T84">
        <v>30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784</v>
      </c>
      <c r="G85">
        <f t="shared" si="12"/>
        <v>150</v>
      </c>
      <c r="H85" s="112"/>
      <c r="I85">
        <f>BRPL_EOD!AM85+BRPL_EOD!AN85</f>
        <v>120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150</v>
      </c>
      <c r="O85" s="112">
        <f t="shared" si="8"/>
        <v>0</v>
      </c>
      <c r="P85">
        <v>120</v>
      </c>
      <c r="Q85">
        <v>0</v>
      </c>
      <c r="R85">
        <v>0</v>
      </c>
      <c r="S85">
        <v>0</v>
      </c>
      <c r="T85">
        <v>30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784</v>
      </c>
      <c r="G86">
        <f t="shared" si="12"/>
        <v>150</v>
      </c>
      <c r="H86" s="112"/>
      <c r="I86">
        <f>BRPL_EOD!AM86+BRPL_EOD!AN86</f>
        <v>120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150</v>
      </c>
      <c r="O86" s="112">
        <f t="shared" si="8"/>
        <v>0</v>
      </c>
      <c r="P86">
        <v>120</v>
      </c>
      <c r="Q86">
        <v>0</v>
      </c>
      <c r="R86">
        <v>0</v>
      </c>
      <c r="S86">
        <v>0</v>
      </c>
      <c r="T86">
        <v>30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784</v>
      </c>
      <c r="G87">
        <f t="shared" si="12"/>
        <v>150</v>
      </c>
      <c r="H87" s="112"/>
      <c r="I87">
        <f>BRPL_EOD!AM87+BRPL_EOD!AN87</f>
        <v>120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150</v>
      </c>
      <c r="O87" s="112">
        <f t="shared" si="8"/>
        <v>0</v>
      </c>
      <c r="P87">
        <v>120</v>
      </c>
      <c r="Q87">
        <v>0</v>
      </c>
      <c r="R87">
        <v>0</v>
      </c>
      <c r="S87">
        <v>0</v>
      </c>
      <c r="T87">
        <v>30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784</v>
      </c>
      <c r="G88">
        <f t="shared" si="12"/>
        <v>150</v>
      </c>
      <c r="H88" s="112"/>
      <c r="I88">
        <f>BRPL_EOD!AM88+BRPL_EOD!AN88</f>
        <v>120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150</v>
      </c>
      <c r="O88" s="112">
        <f t="shared" si="8"/>
        <v>0</v>
      </c>
      <c r="P88">
        <v>120</v>
      </c>
      <c r="Q88">
        <v>0</v>
      </c>
      <c r="R88">
        <v>0</v>
      </c>
      <c r="S88">
        <v>0</v>
      </c>
      <c r="T88">
        <v>30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784</v>
      </c>
      <c r="G89">
        <f t="shared" si="12"/>
        <v>150</v>
      </c>
      <c r="H89" s="112"/>
      <c r="I89">
        <f>BRPL_EOD!AM89+BRPL_EOD!AN89</f>
        <v>120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30</v>
      </c>
      <c r="N89">
        <f t="shared" si="7"/>
        <v>150</v>
      </c>
      <c r="O89" s="112">
        <f t="shared" si="8"/>
        <v>0</v>
      </c>
      <c r="P89">
        <v>120</v>
      </c>
      <c r="Q89">
        <v>0</v>
      </c>
      <c r="R89">
        <v>0</v>
      </c>
      <c r="S89">
        <v>0</v>
      </c>
      <c r="T89">
        <v>30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784</v>
      </c>
      <c r="G90">
        <f t="shared" si="12"/>
        <v>150</v>
      </c>
      <c r="H90" s="112"/>
      <c r="I90">
        <f>BRPL_EOD!AM90+BRPL_EOD!AN90</f>
        <v>120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30</v>
      </c>
      <c r="N90">
        <f t="shared" si="7"/>
        <v>150</v>
      </c>
      <c r="O90" s="112">
        <f t="shared" si="8"/>
        <v>0</v>
      </c>
      <c r="P90">
        <v>120</v>
      </c>
      <c r="Q90">
        <v>0</v>
      </c>
      <c r="R90">
        <v>0</v>
      </c>
      <c r="S90">
        <v>0</v>
      </c>
      <c r="T90">
        <v>30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784</v>
      </c>
      <c r="G91">
        <f t="shared" si="12"/>
        <v>150</v>
      </c>
      <c r="H91" s="112"/>
      <c r="I91">
        <f>BRPL_EOD!AM91+BRPL_EOD!AN91</f>
        <v>120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30</v>
      </c>
      <c r="N91">
        <f t="shared" si="7"/>
        <v>150</v>
      </c>
      <c r="O91" s="112">
        <f t="shared" si="8"/>
        <v>0</v>
      </c>
      <c r="P91">
        <v>120</v>
      </c>
      <c r="Q91">
        <v>0</v>
      </c>
      <c r="R91">
        <v>0</v>
      </c>
      <c r="S91">
        <v>0</v>
      </c>
      <c r="T91">
        <v>30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784</v>
      </c>
      <c r="G92">
        <f t="shared" si="12"/>
        <v>150</v>
      </c>
      <c r="H92" s="112"/>
      <c r="I92">
        <f>BRPL_EOD!AM92+BRPL_EOD!AN92</f>
        <v>120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30</v>
      </c>
      <c r="N92">
        <f t="shared" si="7"/>
        <v>150</v>
      </c>
      <c r="O92" s="112">
        <f t="shared" si="8"/>
        <v>0</v>
      </c>
      <c r="P92">
        <v>120</v>
      </c>
      <c r="Q92">
        <v>0</v>
      </c>
      <c r="R92">
        <v>0</v>
      </c>
      <c r="S92">
        <v>0</v>
      </c>
      <c r="T92">
        <v>30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784</v>
      </c>
      <c r="G93">
        <f t="shared" si="12"/>
        <v>150</v>
      </c>
      <c r="H93" s="112"/>
      <c r="I93">
        <f>BRPL_EOD!AM93+BRPL_EOD!AN93</f>
        <v>120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30</v>
      </c>
      <c r="N93">
        <f t="shared" si="7"/>
        <v>150</v>
      </c>
      <c r="O93" s="112">
        <f t="shared" si="8"/>
        <v>0</v>
      </c>
      <c r="P93">
        <v>120</v>
      </c>
      <c r="Q93">
        <v>0</v>
      </c>
      <c r="R93">
        <v>0</v>
      </c>
      <c r="S93">
        <v>0</v>
      </c>
      <c r="T93">
        <v>30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784</v>
      </c>
      <c r="G94">
        <f t="shared" si="12"/>
        <v>150</v>
      </c>
      <c r="H94" s="112"/>
      <c r="I94">
        <f>BRPL_EOD!AM94+BRPL_EOD!AN94</f>
        <v>120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30</v>
      </c>
      <c r="N94">
        <f t="shared" si="7"/>
        <v>150</v>
      </c>
      <c r="O94" s="112">
        <f t="shared" si="8"/>
        <v>0</v>
      </c>
      <c r="P94">
        <v>120</v>
      </c>
      <c r="Q94">
        <v>0</v>
      </c>
      <c r="R94">
        <v>0</v>
      </c>
      <c r="S94">
        <v>0</v>
      </c>
      <c r="T94">
        <v>30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784</v>
      </c>
      <c r="G95">
        <f t="shared" si="12"/>
        <v>150</v>
      </c>
      <c r="H95" s="112"/>
      <c r="I95">
        <f>BRPL_EOD!AM95+BRPL_EOD!AN95</f>
        <v>120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30</v>
      </c>
      <c r="N95">
        <f t="shared" si="7"/>
        <v>150</v>
      </c>
      <c r="O95" s="112">
        <f t="shared" si="8"/>
        <v>0</v>
      </c>
      <c r="P95">
        <v>120</v>
      </c>
      <c r="Q95">
        <v>0</v>
      </c>
      <c r="R95">
        <v>0</v>
      </c>
      <c r="S95">
        <v>0</v>
      </c>
      <c r="T95">
        <v>30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784</v>
      </c>
      <c r="G96">
        <f t="shared" si="12"/>
        <v>150</v>
      </c>
      <c r="H96" s="112"/>
      <c r="I96">
        <f>BRPL_EOD!AM96+BRPL_EOD!AN96</f>
        <v>120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30</v>
      </c>
      <c r="N96">
        <f t="shared" si="7"/>
        <v>150</v>
      </c>
      <c r="O96" s="112">
        <f t="shared" si="8"/>
        <v>0</v>
      </c>
      <c r="P96">
        <v>120</v>
      </c>
      <c r="Q96">
        <v>0</v>
      </c>
      <c r="R96">
        <v>0</v>
      </c>
      <c r="S96">
        <v>0</v>
      </c>
      <c r="T96">
        <v>30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784</v>
      </c>
      <c r="G97">
        <f t="shared" si="12"/>
        <v>150</v>
      </c>
      <c r="H97" s="112"/>
      <c r="I97">
        <f>BRPL_EOD!AM97+BRPL_EOD!AN97</f>
        <v>120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30</v>
      </c>
      <c r="N97">
        <f t="shared" si="7"/>
        <v>150</v>
      </c>
      <c r="O97" s="112">
        <f t="shared" si="8"/>
        <v>0</v>
      </c>
      <c r="P97">
        <v>120</v>
      </c>
      <c r="Q97">
        <v>0</v>
      </c>
      <c r="R97">
        <v>0</v>
      </c>
      <c r="S97">
        <v>0</v>
      </c>
      <c r="T97">
        <v>30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784</v>
      </c>
      <c r="G98">
        <f t="shared" si="12"/>
        <v>150</v>
      </c>
      <c r="H98" s="112"/>
      <c r="I98">
        <f>BRPL_EOD!AM98+BRPL_EOD!AN98</f>
        <v>120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30</v>
      </c>
      <c r="N98">
        <f t="shared" si="7"/>
        <v>150</v>
      </c>
      <c r="O98" s="112">
        <f t="shared" si="8"/>
        <v>0</v>
      </c>
      <c r="P98">
        <v>120</v>
      </c>
      <c r="Q98">
        <v>0</v>
      </c>
      <c r="R98">
        <v>0</v>
      </c>
      <c r="S98">
        <v>0</v>
      </c>
      <c r="T98">
        <v>30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3.68</v>
      </c>
      <c r="E99" s="114">
        <f t="shared" si="14"/>
        <v>0</v>
      </c>
      <c r="F99" s="114">
        <f t="shared" si="14"/>
        <v>18.687999999999999</v>
      </c>
      <c r="G99" s="114">
        <f t="shared" si="14"/>
        <v>3.68</v>
      </c>
      <c r="H99" s="114"/>
      <c r="I99" s="114">
        <f t="shared" si="14"/>
        <v>2.88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0.8</v>
      </c>
      <c r="N99" s="114">
        <f t="shared" si="14"/>
        <v>3.68</v>
      </c>
      <c r="O99" s="114">
        <f t="shared" si="14"/>
        <v>0</v>
      </c>
      <c r="P99" s="114">
        <f t="shared" si="14"/>
        <v>2.88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0.8</v>
      </c>
      <c r="U99" s="114">
        <f t="shared" si="14"/>
        <v>3.68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38.85</v>
      </c>
      <c r="E3">
        <v>0</v>
      </c>
      <c r="F3">
        <v>0</v>
      </c>
      <c r="G3">
        <v>64.617000000000004</v>
      </c>
      <c r="H3">
        <v>0</v>
      </c>
      <c r="I3">
        <v>0</v>
      </c>
      <c r="J3">
        <v>78.912000000000006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19.128499999999999</v>
      </c>
      <c r="R3">
        <v>42.392195999999998</v>
      </c>
      <c r="S3">
        <v>26.390910000000002</v>
      </c>
      <c r="T3">
        <v>0</v>
      </c>
      <c r="U3">
        <v>417.375</v>
      </c>
      <c r="V3">
        <v>12.51</v>
      </c>
      <c r="W3">
        <v>40.668999999999997</v>
      </c>
      <c r="X3">
        <v>98.34375</v>
      </c>
      <c r="Y3">
        <v>0</v>
      </c>
      <c r="Z3">
        <v>6.5537999999999998</v>
      </c>
      <c r="AA3">
        <v>42.14808</v>
      </c>
      <c r="AB3">
        <v>39.510120000000001</v>
      </c>
      <c r="AC3">
        <v>19.35568</v>
      </c>
      <c r="AD3">
        <v>27.3447</v>
      </c>
      <c r="AE3">
        <v>49.436556000000003</v>
      </c>
      <c r="AF3">
        <v>9.86</v>
      </c>
      <c r="AG3">
        <v>39.302399999999999</v>
      </c>
      <c r="AH3">
        <v>116.9545</v>
      </c>
      <c r="AI3">
        <v>0</v>
      </c>
      <c r="AJ3">
        <v>0</v>
      </c>
      <c r="AK3">
        <v>51.140700000000002</v>
      </c>
      <c r="AL3">
        <v>69.72</v>
      </c>
      <c r="AM3">
        <v>0</v>
      </c>
      <c r="AN3">
        <v>1.0904100000000001</v>
      </c>
      <c r="AO3">
        <v>20.58</v>
      </c>
      <c r="AP3">
        <v>8.1983999999999995</v>
      </c>
      <c r="AQ3">
        <v>45.36</v>
      </c>
      <c r="AR3">
        <v>48.576000000000001</v>
      </c>
      <c r="AS3">
        <v>32.822879999999998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30.02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3330.1999640000004</v>
      </c>
    </row>
    <row r="4" spans="1:121">
      <c r="A4" t="s">
        <v>46</v>
      </c>
      <c r="B4">
        <v>0</v>
      </c>
      <c r="C4">
        <v>0</v>
      </c>
      <c r="D4">
        <v>38.85</v>
      </c>
      <c r="E4">
        <v>0</v>
      </c>
      <c r="F4">
        <v>0</v>
      </c>
      <c r="G4">
        <v>64.617000000000004</v>
      </c>
      <c r="H4">
        <v>0</v>
      </c>
      <c r="I4">
        <v>0</v>
      </c>
      <c r="J4">
        <v>78.912000000000006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19.128499999999999</v>
      </c>
      <c r="R4">
        <v>42.392195999999998</v>
      </c>
      <c r="S4">
        <v>26.390910000000002</v>
      </c>
      <c r="T4">
        <v>0</v>
      </c>
      <c r="U4">
        <v>417.375</v>
      </c>
      <c r="V4">
        <v>12.51</v>
      </c>
      <c r="W4">
        <v>40.668999999999997</v>
      </c>
      <c r="X4">
        <v>98.34375</v>
      </c>
      <c r="Y4">
        <v>0</v>
      </c>
      <c r="Z4">
        <v>6.5537999999999998</v>
      </c>
      <c r="AA4">
        <v>28.09872</v>
      </c>
      <c r="AB4">
        <v>39.510120000000001</v>
      </c>
      <c r="AC4">
        <v>19.35568</v>
      </c>
      <c r="AD4">
        <v>27.3447</v>
      </c>
      <c r="AE4">
        <v>49.436556000000003</v>
      </c>
      <c r="AF4">
        <v>9.86</v>
      </c>
      <c r="AG4">
        <v>39.302399999999999</v>
      </c>
      <c r="AH4">
        <v>116.9545</v>
      </c>
      <c r="AI4">
        <v>0</v>
      </c>
      <c r="AJ4">
        <v>0</v>
      </c>
      <c r="AK4">
        <v>51.140700000000002</v>
      </c>
      <c r="AL4">
        <v>69.72</v>
      </c>
      <c r="AM4">
        <v>0</v>
      </c>
      <c r="AN4">
        <v>1.0904100000000001</v>
      </c>
      <c r="AO4">
        <v>20.58</v>
      </c>
      <c r="AP4">
        <v>8.1983999999999995</v>
      </c>
      <c r="AQ4">
        <v>45.36</v>
      </c>
      <c r="AR4">
        <v>48.576000000000001</v>
      </c>
      <c r="AS4">
        <v>32.822879999999998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30.03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3316.1606040000006</v>
      </c>
    </row>
    <row r="5" spans="1:121">
      <c r="A5" t="s">
        <v>47</v>
      </c>
      <c r="B5">
        <v>0</v>
      </c>
      <c r="C5">
        <v>0</v>
      </c>
      <c r="D5">
        <v>38.85</v>
      </c>
      <c r="E5">
        <v>0</v>
      </c>
      <c r="F5">
        <v>0</v>
      </c>
      <c r="G5">
        <v>64.617000000000004</v>
      </c>
      <c r="H5">
        <v>0</v>
      </c>
      <c r="I5">
        <v>0</v>
      </c>
      <c r="J5">
        <v>78.912000000000006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19.128499999999999</v>
      </c>
      <c r="R5">
        <v>42.392195999999998</v>
      </c>
      <c r="S5">
        <v>26.390910000000002</v>
      </c>
      <c r="T5">
        <v>0</v>
      </c>
      <c r="U5">
        <v>417.375</v>
      </c>
      <c r="V5">
        <v>12.51</v>
      </c>
      <c r="W5">
        <v>39.454999999999998</v>
      </c>
      <c r="X5">
        <v>98.34375</v>
      </c>
      <c r="Y5">
        <v>0</v>
      </c>
      <c r="Z5">
        <v>6.5537999999999998</v>
      </c>
      <c r="AA5">
        <v>28.09872</v>
      </c>
      <c r="AB5">
        <v>39.510120000000001</v>
      </c>
      <c r="AC5">
        <v>19.35568</v>
      </c>
      <c r="AD5">
        <v>27.3447</v>
      </c>
      <c r="AE5">
        <v>49.436556000000003</v>
      </c>
      <c r="AF5">
        <v>9.86</v>
      </c>
      <c r="AG5">
        <v>39.302399999999999</v>
      </c>
      <c r="AH5">
        <v>116.9545</v>
      </c>
      <c r="AI5">
        <v>0</v>
      </c>
      <c r="AJ5">
        <v>0</v>
      </c>
      <c r="AK5">
        <v>51.140700000000002</v>
      </c>
      <c r="AL5">
        <v>84.825999999999993</v>
      </c>
      <c r="AM5">
        <v>0</v>
      </c>
      <c r="AN5">
        <v>1.0904100000000001</v>
      </c>
      <c r="AO5">
        <v>20.58</v>
      </c>
      <c r="AP5">
        <v>8.1983999999999995</v>
      </c>
      <c r="AQ5">
        <v>45.36</v>
      </c>
      <c r="AR5">
        <v>17.664000000000001</v>
      </c>
      <c r="AS5">
        <v>32.822879999999998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30.02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3299.1306040000009</v>
      </c>
    </row>
    <row r="6" spans="1:121">
      <c r="A6" t="s">
        <v>48</v>
      </c>
      <c r="B6">
        <v>0</v>
      </c>
      <c r="C6">
        <v>0</v>
      </c>
      <c r="D6">
        <v>38.85</v>
      </c>
      <c r="E6">
        <v>0</v>
      </c>
      <c r="F6">
        <v>0</v>
      </c>
      <c r="G6">
        <v>64.617000000000004</v>
      </c>
      <c r="H6">
        <v>0</v>
      </c>
      <c r="I6">
        <v>0</v>
      </c>
      <c r="J6">
        <v>78.912000000000006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19.128499999999999</v>
      </c>
      <c r="R6">
        <v>42.392195999999998</v>
      </c>
      <c r="S6">
        <v>26.390910000000002</v>
      </c>
      <c r="T6">
        <v>0</v>
      </c>
      <c r="U6">
        <v>417.375</v>
      </c>
      <c r="V6">
        <v>12.51</v>
      </c>
      <c r="W6">
        <v>39.454999999999998</v>
      </c>
      <c r="X6">
        <v>98.34375</v>
      </c>
      <c r="Y6">
        <v>0</v>
      </c>
      <c r="Z6">
        <v>6.5537999999999998</v>
      </c>
      <c r="AA6">
        <v>28.09872</v>
      </c>
      <c r="AB6">
        <v>39.510120000000001</v>
      </c>
      <c r="AC6">
        <v>19.35568</v>
      </c>
      <c r="AD6">
        <v>27.3447</v>
      </c>
      <c r="AE6">
        <v>49.436556000000003</v>
      </c>
      <c r="AF6">
        <v>9.86</v>
      </c>
      <c r="AG6">
        <v>39.302399999999999</v>
      </c>
      <c r="AH6">
        <v>116.9545</v>
      </c>
      <c r="AI6">
        <v>0</v>
      </c>
      <c r="AJ6">
        <v>0</v>
      </c>
      <c r="AK6">
        <v>51.140700000000002</v>
      </c>
      <c r="AL6">
        <v>84.825999999999993</v>
      </c>
      <c r="AM6">
        <v>0</v>
      </c>
      <c r="AN6">
        <v>1.0904100000000001</v>
      </c>
      <c r="AO6">
        <v>20.58</v>
      </c>
      <c r="AP6">
        <v>8.1983999999999995</v>
      </c>
      <c r="AQ6">
        <v>45.36</v>
      </c>
      <c r="AR6">
        <v>15.456</v>
      </c>
      <c r="AS6">
        <v>32.822879999999998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30.02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3296.9226040000008</v>
      </c>
    </row>
    <row r="7" spans="1:121">
      <c r="A7" t="s">
        <v>49</v>
      </c>
      <c r="B7">
        <v>0</v>
      </c>
      <c r="C7">
        <v>0</v>
      </c>
      <c r="D7">
        <v>38.85</v>
      </c>
      <c r="E7">
        <v>0</v>
      </c>
      <c r="F7">
        <v>0</v>
      </c>
      <c r="G7">
        <v>64.617000000000004</v>
      </c>
      <c r="H7">
        <v>0</v>
      </c>
      <c r="I7">
        <v>0</v>
      </c>
      <c r="J7">
        <v>78.912000000000006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19.414000000000001</v>
      </c>
      <c r="R7">
        <v>42.392195999999998</v>
      </c>
      <c r="S7">
        <v>26.390910000000002</v>
      </c>
      <c r="T7">
        <v>0</v>
      </c>
      <c r="U7">
        <v>417.375</v>
      </c>
      <c r="V7">
        <v>12.51</v>
      </c>
      <c r="W7">
        <v>39.454999999999998</v>
      </c>
      <c r="X7">
        <v>98.34375</v>
      </c>
      <c r="Y7">
        <v>0</v>
      </c>
      <c r="Z7">
        <v>6.5537999999999998</v>
      </c>
      <c r="AA7">
        <v>28.09872</v>
      </c>
      <c r="AB7">
        <v>39.510120000000001</v>
      </c>
      <c r="AC7">
        <v>19.35568</v>
      </c>
      <c r="AD7">
        <v>18.229800000000001</v>
      </c>
      <c r="AE7">
        <v>49.436556000000003</v>
      </c>
      <c r="AF7">
        <v>9.86</v>
      </c>
      <c r="AG7">
        <v>39.302399999999999</v>
      </c>
      <c r="AH7">
        <v>116.9545</v>
      </c>
      <c r="AI7">
        <v>0</v>
      </c>
      <c r="AJ7">
        <v>0</v>
      </c>
      <c r="AK7">
        <v>51.140700000000002</v>
      </c>
      <c r="AL7">
        <v>84.825999999999993</v>
      </c>
      <c r="AM7">
        <v>0</v>
      </c>
      <c r="AN7">
        <v>1.0904100000000001</v>
      </c>
      <c r="AO7">
        <v>20.58</v>
      </c>
      <c r="AP7">
        <v>8.1983999999999995</v>
      </c>
      <c r="AQ7">
        <v>45.36</v>
      </c>
      <c r="AR7">
        <v>15.456</v>
      </c>
      <c r="AS7">
        <v>32.822879999999998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20.02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3278.0932040000007</v>
      </c>
    </row>
    <row r="8" spans="1:121">
      <c r="A8" t="s">
        <v>50</v>
      </c>
      <c r="B8">
        <v>0</v>
      </c>
      <c r="C8">
        <v>0</v>
      </c>
      <c r="D8">
        <v>38.85</v>
      </c>
      <c r="E8">
        <v>0</v>
      </c>
      <c r="F8">
        <v>0</v>
      </c>
      <c r="G8">
        <v>64.617000000000004</v>
      </c>
      <c r="H8">
        <v>0</v>
      </c>
      <c r="I8">
        <v>0</v>
      </c>
      <c r="J8">
        <v>78.912000000000006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19.414000000000001</v>
      </c>
      <c r="R8">
        <v>42.392195999999998</v>
      </c>
      <c r="S8">
        <v>26.390910000000002</v>
      </c>
      <c r="T8">
        <v>0</v>
      </c>
      <c r="U8">
        <v>417.375</v>
      </c>
      <c r="V8">
        <v>12.51</v>
      </c>
      <c r="W8">
        <v>39.454999999999998</v>
      </c>
      <c r="X8">
        <v>98.34375</v>
      </c>
      <c r="Y8">
        <v>0</v>
      </c>
      <c r="Z8">
        <v>6.5537999999999998</v>
      </c>
      <c r="AA8">
        <v>13.983000000000001</v>
      </c>
      <c r="AB8">
        <v>39.510120000000001</v>
      </c>
      <c r="AC8">
        <v>19.35568</v>
      </c>
      <c r="AD8">
        <v>18.229800000000001</v>
      </c>
      <c r="AE8">
        <v>49.436556000000003</v>
      </c>
      <c r="AF8">
        <v>9.86</v>
      </c>
      <c r="AG8">
        <v>39.302399999999999</v>
      </c>
      <c r="AH8">
        <v>116.9545</v>
      </c>
      <c r="AI8">
        <v>0</v>
      </c>
      <c r="AJ8">
        <v>0</v>
      </c>
      <c r="AK8">
        <v>51.140700000000002</v>
      </c>
      <c r="AL8">
        <v>84.825999999999993</v>
      </c>
      <c r="AM8">
        <v>0</v>
      </c>
      <c r="AN8">
        <v>1.0904100000000001</v>
      </c>
      <c r="AO8">
        <v>20.58</v>
      </c>
      <c r="AP8">
        <v>8.1983999999999995</v>
      </c>
      <c r="AQ8">
        <v>45.36</v>
      </c>
      <c r="AR8">
        <v>15.456</v>
      </c>
      <c r="AS8">
        <v>32.822879999999998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20.02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3263.9774840000009</v>
      </c>
    </row>
    <row r="9" spans="1:121">
      <c r="A9" t="s">
        <v>51</v>
      </c>
      <c r="B9">
        <v>0</v>
      </c>
      <c r="C9">
        <v>0</v>
      </c>
      <c r="D9">
        <v>38.85</v>
      </c>
      <c r="E9">
        <v>0</v>
      </c>
      <c r="F9">
        <v>0</v>
      </c>
      <c r="G9">
        <v>64.617000000000004</v>
      </c>
      <c r="H9">
        <v>0</v>
      </c>
      <c r="I9">
        <v>0</v>
      </c>
      <c r="J9">
        <v>78.912000000000006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19.414000000000001</v>
      </c>
      <c r="R9">
        <v>42.392195999999998</v>
      </c>
      <c r="S9">
        <v>26.390910000000002</v>
      </c>
      <c r="T9">
        <v>0</v>
      </c>
      <c r="U9">
        <v>417.375</v>
      </c>
      <c r="V9">
        <v>12.51</v>
      </c>
      <c r="W9">
        <v>39.454999999999998</v>
      </c>
      <c r="X9">
        <v>98.34375</v>
      </c>
      <c r="Y9">
        <v>0</v>
      </c>
      <c r="Z9">
        <v>6.5537999999999998</v>
      </c>
      <c r="AA9">
        <v>0</v>
      </c>
      <c r="AB9">
        <v>39.510120000000001</v>
      </c>
      <c r="AC9">
        <v>19.35568</v>
      </c>
      <c r="AD9">
        <v>27.3447</v>
      </c>
      <c r="AE9">
        <v>49.436556000000003</v>
      </c>
      <c r="AF9">
        <v>9.86</v>
      </c>
      <c r="AG9">
        <v>39.302399999999999</v>
      </c>
      <c r="AH9">
        <v>116.9545</v>
      </c>
      <c r="AI9">
        <v>0</v>
      </c>
      <c r="AJ9">
        <v>0</v>
      </c>
      <c r="AK9">
        <v>51.140700000000002</v>
      </c>
      <c r="AL9">
        <v>84.825999999999993</v>
      </c>
      <c r="AM9">
        <v>0</v>
      </c>
      <c r="AN9">
        <v>1.0904100000000001</v>
      </c>
      <c r="AO9">
        <v>20.58</v>
      </c>
      <c r="AP9">
        <v>8.1983999999999995</v>
      </c>
      <c r="AQ9">
        <v>45.36</v>
      </c>
      <c r="AR9">
        <v>15.456</v>
      </c>
      <c r="AS9">
        <v>13.452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20.02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3239.7385040000008</v>
      </c>
    </row>
    <row r="10" spans="1:121">
      <c r="A10" t="s">
        <v>52</v>
      </c>
      <c r="B10">
        <v>0</v>
      </c>
      <c r="C10">
        <v>0</v>
      </c>
      <c r="D10">
        <v>38.85</v>
      </c>
      <c r="E10">
        <v>0</v>
      </c>
      <c r="F10">
        <v>0</v>
      </c>
      <c r="G10">
        <v>64.617000000000004</v>
      </c>
      <c r="H10">
        <v>0</v>
      </c>
      <c r="I10">
        <v>0</v>
      </c>
      <c r="J10">
        <v>78.912000000000006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19.414000000000001</v>
      </c>
      <c r="R10">
        <v>42.392195999999998</v>
      </c>
      <c r="S10">
        <v>26.390910000000002</v>
      </c>
      <c r="T10">
        <v>0</v>
      </c>
      <c r="U10">
        <v>417.375</v>
      </c>
      <c r="V10">
        <v>12.51</v>
      </c>
      <c r="W10">
        <v>39.454999999999998</v>
      </c>
      <c r="X10">
        <v>98.34375</v>
      </c>
      <c r="Y10">
        <v>0</v>
      </c>
      <c r="Z10">
        <v>6.5537999999999998</v>
      </c>
      <c r="AA10">
        <v>0</v>
      </c>
      <c r="AB10">
        <v>39.510120000000001</v>
      </c>
      <c r="AC10">
        <v>19.35568</v>
      </c>
      <c r="AD10">
        <v>27.3447</v>
      </c>
      <c r="AE10">
        <v>49.436556000000003</v>
      </c>
      <c r="AF10">
        <v>9.86</v>
      </c>
      <c r="AG10">
        <v>39.302399999999999</v>
      </c>
      <c r="AH10">
        <v>116.9545</v>
      </c>
      <c r="AI10">
        <v>0</v>
      </c>
      <c r="AJ10">
        <v>0</v>
      </c>
      <c r="AK10">
        <v>51.140700000000002</v>
      </c>
      <c r="AL10">
        <v>84.825999999999993</v>
      </c>
      <c r="AM10">
        <v>0</v>
      </c>
      <c r="AN10">
        <v>1.0904100000000001</v>
      </c>
      <c r="AO10">
        <v>20.58</v>
      </c>
      <c r="AP10">
        <v>8.1983999999999995</v>
      </c>
      <c r="AQ10">
        <v>45.36</v>
      </c>
      <c r="AR10">
        <v>15.456</v>
      </c>
      <c r="AS10">
        <v>10.089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20.02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3236.3755040000005</v>
      </c>
    </row>
    <row r="11" spans="1:121">
      <c r="A11" t="s">
        <v>53</v>
      </c>
      <c r="B11">
        <v>0</v>
      </c>
      <c r="C11">
        <v>0</v>
      </c>
      <c r="D11">
        <v>38.85</v>
      </c>
      <c r="E11">
        <v>0</v>
      </c>
      <c r="F11">
        <v>0</v>
      </c>
      <c r="G11">
        <v>64.617000000000004</v>
      </c>
      <c r="H11">
        <v>0</v>
      </c>
      <c r="I11">
        <v>0</v>
      </c>
      <c r="J11">
        <v>78.912000000000006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19.414000000000001</v>
      </c>
      <c r="R11">
        <v>42.392195999999998</v>
      </c>
      <c r="S11">
        <v>26.390910000000002</v>
      </c>
      <c r="T11">
        <v>0</v>
      </c>
      <c r="U11">
        <v>417.375</v>
      </c>
      <c r="V11">
        <v>12.927</v>
      </c>
      <c r="W11">
        <v>39.454999999999998</v>
      </c>
      <c r="X11">
        <v>98.34375</v>
      </c>
      <c r="Y11">
        <v>0</v>
      </c>
      <c r="Z11">
        <v>6.5537999999999998</v>
      </c>
      <c r="AA11">
        <v>0</v>
      </c>
      <c r="AB11">
        <v>39.510120000000001</v>
      </c>
      <c r="AC11">
        <v>19.35568</v>
      </c>
      <c r="AD11">
        <v>27.3447</v>
      </c>
      <c r="AE11">
        <v>49.436556000000003</v>
      </c>
      <c r="AF11">
        <v>9.86</v>
      </c>
      <c r="AG11">
        <v>39.302399999999999</v>
      </c>
      <c r="AH11">
        <v>116.9545</v>
      </c>
      <c r="AI11">
        <v>0</v>
      </c>
      <c r="AJ11">
        <v>0</v>
      </c>
      <c r="AK11">
        <v>51.140700000000002</v>
      </c>
      <c r="AL11">
        <v>75.53</v>
      </c>
      <c r="AM11">
        <v>0</v>
      </c>
      <c r="AN11">
        <v>1.0904100000000001</v>
      </c>
      <c r="AO11">
        <v>20.58</v>
      </c>
      <c r="AP11">
        <v>8.1983999999999995</v>
      </c>
      <c r="AQ11">
        <v>45.36</v>
      </c>
      <c r="AR11">
        <v>15.456</v>
      </c>
      <c r="AS11">
        <v>10.089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3348.0965040000006</v>
      </c>
    </row>
    <row r="12" spans="1:121">
      <c r="A12" t="s">
        <v>54</v>
      </c>
      <c r="B12">
        <v>0</v>
      </c>
      <c r="C12">
        <v>0</v>
      </c>
      <c r="D12">
        <v>38.85</v>
      </c>
      <c r="E12">
        <v>0</v>
      </c>
      <c r="F12">
        <v>0</v>
      </c>
      <c r="G12">
        <v>64.617000000000004</v>
      </c>
      <c r="H12">
        <v>0</v>
      </c>
      <c r="I12">
        <v>0</v>
      </c>
      <c r="J12">
        <v>78.912000000000006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19.414000000000001</v>
      </c>
      <c r="R12">
        <v>42.392195999999998</v>
      </c>
      <c r="S12">
        <v>26.390910000000002</v>
      </c>
      <c r="T12">
        <v>0</v>
      </c>
      <c r="U12">
        <v>417.375</v>
      </c>
      <c r="V12">
        <v>12.927</v>
      </c>
      <c r="W12">
        <v>39.454999999999998</v>
      </c>
      <c r="X12">
        <v>98.34375</v>
      </c>
      <c r="Y12">
        <v>0</v>
      </c>
      <c r="Z12">
        <v>6.5537999999999998</v>
      </c>
      <c r="AA12">
        <v>0</v>
      </c>
      <c r="AB12">
        <v>39.510120000000001</v>
      </c>
      <c r="AC12">
        <v>19.35568</v>
      </c>
      <c r="AD12">
        <v>27.3447</v>
      </c>
      <c r="AE12">
        <v>49.436556000000003</v>
      </c>
      <c r="AF12">
        <v>9.86</v>
      </c>
      <c r="AG12">
        <v>39.302399999999999</v>
      </c>
      <c r="AH12">
        <v>116.9545</v>
      </c>
      <c r="AI12">
        <v>0</v>
      </c>
      <c r="AJ12">
        <v>0</v>
      </c>
      <c r="AK12">
        <v>51.140700000000002</v>
      </c>
      <c r="AL12">
        <v>75.53</v>
      </c>
      <c r="AM12">
        <v>0</v>
      </c>
      <c r="AN12">
        <v>1.0904100000000001</v>
      </c>
      <c r="AO12">
        <v>20.58</v>
      </c>
      <c r="AP12">
        <v>8.1983999999999995</v>
      </c>
      <c r="AQ12">
        <v>45.36</v>
      </c>
      <c r="AR12">
        <v>15.456</v>
      </c>
      <c r="AS12">
        <v>10.089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3348.0965040000006</v>
      </c>
    </row>
    <row r="13" spans="1:121">
      <c r="A13" t="s">
        <v>55</v>
      </c>
      <c r="B13">
        <v>0</v>
      </c>
      <c r="C13">
        <v>0</v>
      </c>
      <c r="D13">
        <v>38.85</v>
      </c>
      <c r="E13">
        <v>0</v>
      </c>
      <c r="F13">
        <v>0</v>
      </c>
      <c r="G13">
        <v>64.617000000000004</v>
      </c>
      <c r="H13">
        <v>0</v>
      </c>
      <c r="I13">
        <v>0</v>
      </c>
      <c r="J13">
        <v>78.912000000000006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417.375</v>
      </c>
      <c r="V13">
        <v>12.927</v>
      </c>
      <c r="W13">
        <v>40.061999999999998</v>
      </c>
      <c r="X13">
        <v>98.34375</v>
      </c>
      <c r="Y13">
        <v>0</v>
      </c>
      <c r="Z13">
        <v>6.5537999999999998</v>
      </c>
      <c r="AA13">
        <v>0</v>
      </c>
      <c r="AB13">
        <v>39.510120000000001</v>
      </c>
      <c r="AC13">
        <v>19.35568</v>
      </c>
      <c r="AD13">
        <v>27.3447</v>
      </c>
      <c r="AE13">
        <v>49.436556000000003</v>
      </c>
      <c r="AF13">
        <v>9.86</v>
      </c>
      <c r="AG13">
        <v>39.302399999999999</v>
      </c>
      <c r="AH13">
        <v>116.9545</v>
      </c>
      <c r="AI13">
        <v>0</v>
      </c>
      <c r="AJ13">
        <v>0</v>
      </c>
      <c r="AK13">
        <v>51.140700000000002</v>
      </c>
      <c r="AL13">
        <v>75.53</v>
      </c>
      <c r="AM13">
        <v>0</v>
      </c>
      <c r="AN13">
        <v>1.0904100000000001</v>
      </c>
      <c r="AO13">
        <v>20.58</v>
      </c>
      <c r="AP13">
        <v>8.1983999999999995</v>
      </c>
      <c r="AQ13">
        <v>37.799999999999997</v>
      </c>
      <c r="AR13">
        <v>12.144</v>
      </c>
      <c r="AS13">
        <v>10.089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3338.4025040000001</v>
      </c>
    </row>
    <row r="14" spans="1:121">
      <c r="A14" t="s">
        <v>56</v>
      </c>
      <c r="B14">
        <v>0</v>
      </c>
      <c r="C14">
        <v>0</v>
      </c>
      <c r="D14">
        <v>38.85</v>
      </c>
      <c r="E14">
        <v>0</v>
      </c>
      <c r="F14">
        <v>0</v>
      </c>
      <c r="G14">
        <v>64.617000000000004</v>
      </c>
      <c r="H14">
        <v>0</v>
      </c>
      <c r="I14">
        <v>0</v>
      </c>
      <c r="J14">
        <v>78.912000000000006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417.375</v>
      </c>
      <c r="V14">
        <v>12.927</v>
      </c>
      <c r="W14">
        <v>40.061999999999998</v>
      </c>
      <c r="X14">
        <v>98.34375</v>
      </c>
      <c r="Y14">
        <v>0</v>
      </c>
      <c r="Z14">
        <v>6.5537999999999998</v>
      </c>
      <c r="AA14">
        <v>0</v>
      </c>
      <c r="AB14">
        <v>39.510120000000001</v>
      </c>
      <c r="AC14">
        <v>19.35568</v>
      </c>
      <c r="AD14">
        <v>27.3447</v>
      </c>
      <c r="AE14">
        <v>49.436556000000003</v>
      </c>
      <c r="AF14">
        <v>9.86</v>
      </c>
      <c r="AG14">
        <v>39.302399999999999</v>
      </c>
      <c r="AH14">
        <v>116.9545</v>
      </c>
      <c r="AI14">
        <v>0</v>
      </c>
      <c r="AJ14">
        <v>0</v>
      </c>
      <c r="AK14">
        <v>51.140700000000002</v>
      </c>
      <c r="AL14">
        <v>75.53</v>
      </c>
      <c r="AM14">
        <v>0</v>
      </c>
      <c r="AN14">
        <v>1.0904100000000001</v>
      </c>
      <c r="AO14">
        <v>20.58</v>
      </c>
      <c r="AP14">
        <v>8.1983999999999995</v>
      </c>
      <c r="AQ14">
        <v>30.24</v>
      </c>
      <c r="AR14">
        <v>12.144</v>
      </c>
      <c r="AS14">
        <v>10.089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3330.8425039999997</v>
      </c>
    </row>
    <row r="15" spans="1:121">
      <c r="A15" t="s">
        <v>57</v>
      </c>
      <c r="B15">
        <v>0</v>
      </c>
      <c r="C15">
        <v>0</v>
      </c>
      <c r="D15">
        <v>38.85</v>
      </c>
      <c r="E15">
        <v>0</v>
      </c>
      <c r="F15">
        <v>0</v>
      </c>
      <c r="G15">
        <v>64.617000000000004</v>
      </c>
      <c r="H15">
        <v>0</v>
      </c>
      <c r="I15">
        <v>0</v>
      </c>
      <c r="J15">
        <v>78.912000000000006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417.375</v>
      </c>
      <c r="V15">
        <v>12.927</v>
      </c>
      <c r="W15">
        <v>40.061999999999998</v>
      </c>
      <c r="X15">
        <v>98.34375</v>
      </c>
      <c r="Y15">
        <v>0</v>
      </c>
      <c r="Z15">
        <v>6.5537999999999998</v>
      </c>
      <c r="AA15">
        <v>0</v>
      </c>
      <c r="AB15">
        <v>39.510120000000001</v>
      </c>
      <c r="AC15">
        <v>19.35568</v>
      </c>
      <c r="AD15">
        <v>18.229800000000001</v>
      </c>
      <c r="AE15">
        <v>49.436556000000003</v>
      </c>
      <c r="AF15">
        <v>9.86</v>
      </c>
      <c r="AG15">
        <v>39.302399999999999</v>
      </c>
      <c r="AH15">
        <v>116.9545</v>
      </c>
      <c r="AI15">
        <v>0</v>
      </c>
      <c r="AJ15">
        <v>0</v>
      </c>
      <c r="AK15">
        <v>51.140700000000002</v>
      </c>
      <c r="AL15">
        <v>75.53</v>
      </c>
      <c r="AM15">
        <v>0</v>
      </c>
      <c r="AN15">
        <v>1.0904100000000001</v>
      </c>
      <c r="AO15">
        <v>20.58</v>
      </c>
      <c r="AP15">
        <v>8.1983999999999995</v>
      </c>
      <c r="AQ15">
        <v>30.24</v>
      </c>
      <c r="AR15">
        <v>12.144</v>
      </c>
      <c r="AS15">
        <v>10.089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3321.7276039999997</v>
      </c>
    </row>
    <row r="16" spans="1:121">
      <c r="A16" t="s">
        <v>58</v>
      </c>
      <c r="B16">
        <v>0</v>
      </c>
      <c r="C16">
        <v>0</v>
      </c>
      <c r="D16">
        <v>38.85</v>
      </c>
      <c r="E16">
        <v>0</v>
      </c>
      <c r="F16">
        <v>0</v>
      </c>
      <c r="G16">
        <v>64.617000000000004</v>
      </c>
      <c r="H16">
        <v>0</v>
      </c>
      <c r="I16">
        <v>0</v>
      </c>
      <c r="J16">
        <v>78.912000000000006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417.375</v>
      </c>
      <c r="V16">
        <v>12.927</v>
      </c>
      <c r="W16">
        <v>40.061999999999998</v>
      </c>
      <c r="X16">
        <v>98.34375</v>
      </c>
      <c r="Y16">
        <v>0</v>
      </c>
      <c r="Z16">
        <v>6.5537999999999998</v>
      </c>
      <c r="AA16">
        <v>0</v>
      </c>
      <c r="AB16">
        <v>39.510120000000001</v>
      </c>
      <c r="AC16">
        <v>19.35568</v>
      </c>
      <c r="AD16">
        <v>18.229800000000001</v>
      </c>
      <c r="AE16">
        <v>49.436556000000003</v>
      </c>
      <c r="AF16">
        <v>9.86</v>
      </c>
      <c r="AG16">
        <v>39.302399999999999</v>
      </c>
      <c r="AH16">
        <v>116.9545</v>
      </c>
      <c r="AI16">
        <v>0</v>
      </c>
      <c r="AJ16">
        <v>0</v>
      </c>
      <c r="AK16">
        <v>51.140700000000002</v>
      </c>
      <c r="AL16">
        <v>75.53</v>
      </c>
      <c r="AM16">
        <v>0</v>
      </c>
      <c r="AN16">
        <v>1.0904100000000001</v>
      </c>
      <c r="AO16">
        <v>20.58</v>
      </c>
      <c r="AP16">
        <v>8.1983999999999995</v>
      </c>
      <c r="AQ16">
        <v>30.24</v>
      </c>
      <c r="AR16">
        <v>12.144</v>
      </c>
      <c r="AS16">
        <v>10.089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3321.7276039999997</v>
      </c>
    </row>
    <row r="17" spans="1:117">
      <c r="A17" t="s">
        <v>59</v>
      </c>
      <c r="B17">
        <v>0</v>
      </c>
      <c r="C17">
        <v>0</v>
      </c>
      <c r="D17">
        <v>38.85</v>
      </c>
      <c r="E17">
        <v>0</v>
      </c>
      <c r="F17">
        <v>0</v>
      </c>
      <c r="G17">
        <v>64.617000000000004</v>
      </c>
      <c r="H17">
        <v>0</v>
      </c>
      <c r="I17">
        <v>0</v>
      </c>
      <c r="J17">
        <v>78.912000000000006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417.375</v>
      </c>
      <c r="V17">
        <v>12.927</v>
      </c>
      <c r="W17">
        <v>39.454999999999998</v>
      </c>
      <c r="X17">
        <v>98.34375</v>
      </c>
      <c r="Y17">
        <v>0</v>
      </c>
      <c r="Z17">
        <v>6.5537999999999998</v>
      </c>
      <c r="AA17">
        <v>0</v>
      </c>
      <c r="AB17">
        <v>39.510120000000001</v>
      </c>
      <c r="AC17">
        <v>19.35568</v>
      </c>
      <c r="AD17">
        <v>18.229800000000001</v>
      </c>
      <c r="AE17">
        <v>49.436556000000003</v>
      </c>
      <c r="AF17">
        <v>9.86</v>
      </c>
      <c r="AG17">
        <v>39.302399999999999</v>
      </c>
      <c r="AH17">
        <v>116.9545</v>
      </c>
      <c r="AI17">
        <v>0</v>
      </c>
      <c r="AJ17">
        <v>0</v>
      </c>
      <c r="AK17">
        <v>51.140700000000002</v>
      </c>
      <c r="AL17">
        <v>75.53</v>
      </c>
      <c r="AM17">
        <v>0</v>
      </c>
      <c r="AN17">
        <v>1.0904100000000001</v>
      </c>
      <c r="AO17">
        <v>20.58</v>
      </c>
      <c r="AP17">
        <v>8.1983999999999995</v>
      </c>
      <c r="AQ17">
        <v>30.24</v>
      </c>
      <c r="AR17">
        <v>12.144</v>
      </c>
      <c r="AS17">
        <v>10.089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3321.1206039999997</v>
      </c>
    </row>
    <row r="18" spans="1:117">
      <c r="A18" t="s">
        <v>60</v>
      </c>
      <c r="B18">
        <v>0</v>
      </c>
      <c r="C18">
        <v>0</v>
      </c>
      <c r="D18">
        <v>38.85</v>
      </c>
      <c r="E18">
        <v>0</v>
      </c>
      <c r="F18">
        <v>0</v>
      </c>
      <c r="G18">
        <v>64.617000000000004</v>
      </c>
      <c r="H18">
        <v>0</v>
      </c>
      <c r="I18">
        <v>0</v>
      </c>
      <c r="J18">
        <v>78.912000000000006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417.375</v>
      </c>
      <c r="V18">
        <v>12.927</v>
      </c>
      <c r="W18">
        <v>39.454999999999998</v>
      </c>
      <c r="X18">
        <v>98.34375</v>
      </c>
      <c r="Y18">
        <v>0</v>
      </c>
      <c r="Z18">
        <v>6.5537999999999998</v>
      </c>
      <c r="AA18">
        <v>0</v>
      </c>
      <c r="AB18">
        <v>39.510120000000001</v>
      </c>
      <c r="AC18">
        <v>19.35568</v>
      </c>
      <c r="AD18">
        <v>18.229800000000001</v>
      </c>
      <c r="AE18">
        <v>49.436556000000003</v>
      </c>
      <c r="AF18">
        <v>9.86</v>
      </c>
      <c r="AG18">
        <v>39.302399999999999</v>
      </c>
      <c r="AH18">
        <v>116.9545</v>
      </c>
      <c r="AI18">
        <v>0</v>
      </c>
      <c r="AJ18">
        <v>0</v>
      </c>
      <c r="AK18">
        <v>51.140700000000002</v>
      </c>
      <c r="AL18">
        <v>75.53</v>
      </c>
      <c r="AM18">
        <v>0</v>
      </c>
      <c r="AN18">
        <v>1.0904100000000001</v>
      </c>
      <c r="AO18">
        <v>20.58</v>
      </c>
      <c r="AP18">
        <v>8.1983999999999995</v>
      </c>
      <c r="AQ18">
        <v>30.24</v>
      </c>
      <c r="AR18">
        <v>12.144</v>
      </c>
      <c r="AS18">
        <v>10.089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3321.1206039999997</v>
      </c>
    </row>
    <row r="19" spans="1:117">
      <c r="A19" t="s">
        <v>61</v>
      </c>
      <c r="B19">
        <v>0</v>
      </c>
      <c r="C19">
        <v>0</v>
      </c>
      <c r="D19">
        <v>38.85</v>
      </c>
      <c r="E19">
        <v>0</v>
      </c>
      <c r="F19">
        <v>0</v>
      </c>
      <c r="G19">
        <v>64.073999999999998</v>
      </c>
      <c r="H19">
        <v>0</v>
      </c>
      <c r="I19">
        <v>0</v>
      </c>
      <c r="J19">
        <v>78.912000000000006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417.375</v>
      </c>
      <c r="V19">
        <v>12.927</v>
      </c>
      <c r="W19">
        <v>39.454999999999998</v>
      </c>
      <c r="X19">
        <v>98.34375</v>
      </c>
      <c r="Y19">
        <v>0</v>
      </c>
      <c r="Z19">
        <v>6.5537999999999998</v>
      </c>
      <c r="AA19">
        <v>0</v>
      </c>
      <c r="AB19">
        <v>39.510120000000001</v>
      </c>
      <c r="AC19">
        <v>19.35568</v>
      </c>
      <c r="AD19">
        <v>18.229800000000001</v>
      </c>
      <c r="AE19">
        <v>49.436556000000003</v>
      </c>
      <c r="AF19">
        <v>9.86</v>
      </c>
      <c r="AG19">
        <v>39.302399999999999</v>
      </c>
      <c r="AH19">
        <v>116.9545</v>
      </c>
      <c r="AI19">
        <v>0</v>
      </c>
      <c r="AJ19">
        <v>0</v>
      </c>
      <c r="AK19">
        <v>51.140700000000002</v>
      </c>
      <c r="AL19">
        <v>75.53</v>
      </c>
      <c r="AM19">
        <v>0</v>
      </c>
      <c r="AN19">
        <v>1.0904100000000001</v>
      </c>
      <c r="AO19">
        <v>20.58</v>
      </c>
      <c r="AP19">
        <v>8.1983999999999995</v>
      </c>
      <c r="AQ19">
        <v>16.695</v>
      </c>
      <c r="AR19">
        <v>12.144</v>
      </c>
      <c r="AS19">
        <v>10.089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3307.0326040000004</v>
      </c>
    </row>
    <row r="20" spans="1:117">
      <c r="A20" t="s">
        <v>62</v>
      </c>
      <c r="B20">
        <v>0</v>
      </c>
      <c r="C20">
        <v>0</v>
      </c>
      <c r="D20">
        <v>38.85</v>
      </c>
      <c r="E20">
        <v>0</v>
      </c>
      <c r="F20">
        <v>0</v>
      </c>
      <c r="G20">
        <v>64.073999999999998</v>
      </c>
      <c r="H20">
        <v>0</v>
      </c>
      <c r="I20">
        <v>0</v>
      </c>
      <c r="J20">
        <v>78.912000000000006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417.375</v>
      </c>
      <c r="V20">
        <v>12.927</v>
      </c>
      <c r="W20">
        <v>39.454999999999998</v>
      </c>
      <c r="X20">
        <v>98.34375</v>
      </c>
      <c r="Y20">
        <v>0</v>
      </c>
      <c r="Z20">
        <v>6.5537999999999998</v>
      </c>
      <c r="AA20">
        <v>0</v>
      </c>
      <c r="AB20">
        <v>39.510120000000001</v>
      </c>
      <c r="AC20">
        <v>19.35568</v>
      </c>
      <c r="AD20">
        <v>18.229800000000001</v>
      </c>
      <c r="AE20">
        <v>49.436556000000003</v>
      </c>
      <c r="AF20">
        <v>9.86</v>
      </c>
      <c r="AG20">
        <v>39.302399999999999</v>
      </c>
      <c r="AH20">
        <v>116.9545</v>
      </c>
      <c r="AI20">
        <v>0</v>
      </c>
      <c r="AJ20">
        <v>0</v>
      </c>
      <c r="AK20">
        <v>51.140700000000002</v>
      </c>
      <c r="AL20">
        <v>75.53</v>
      </c>
      <c r="AM20">
        <v>0</v>
      </c>
      <c r="AN20">
        <v>1.0904100000000001</v>
      </c>
      <c r="AO20">
        <v>20.58</v>
      </c>
      <c r="AP20">
        <v>8.1983999999999995</v>
      </c>
      <c r="AQ20">
        <v>16.695</v>
      </c>
      <c r="AR20">
        <v>12.144</v>
      </c>
      <c r="AS20">
        <v>10.089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3307.0326040000004</v>
      </c>
    </row>
    <row r="21" spans="1:117">
      <c r="A21" t="s">
        <v>63</v>
      </c>
      <c r="B21">
        <v>0</v>
      </c>
      <c r="C21">
        <v>0</v>
      </c>
      <c r="D21">
        <v>38.85</v>
      </c>
      <c r="E21">
        <v>0</v>
      </c>
      <c r="F21">
        <v>0</v>
      </c>
      <c r="G21">
        <v>64.073999999999998</v>
      </c>
      <c r="H21">
        <v>0</v>
      </c>
      <c r="I21">
        <v>0</v>
      </c>
      <c r="J21">
        <v>78.912000000000006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417.375</v>
      </c>
      <c r="V21">
        <v>12.927</v>
      </c>
      <c r="W21">
        <v>39.454999999999998</v>
      </c>
      <c r="X21">
        <v>98.34375</v>
      </c>
      <c r="Y21">
        <v>0</v>
      </c>
      <c r="Z21">
        <v>6.5537999999999998</v>
      </c>
      <c r="AA21">
        <v>0</v>
      </c>
      <c r="AB21">
        <v>26.34008</v>
      </c>
      <c r="AC21">
        <v>19.35568</v>
      </c>
      <c r="AD21">
        <v>18.229800000000001</v>
      </c>
      <c r="AE21">
        <v>49.436556000000003</v>
      </c>
      <c r="AF21">
        <v>8.8740000000000006</v>
      </c>
      <c r="AG21">
        <v>39.302399999999999</v>
      </c>
      <c r="AH21">
        <v>116.9545</v>
      </c>
      <c r="AI21">
        <v>0</v>
      </c>
      <c r="AJ21">
        <v>0</v>
      </c>
      <c r="AK21">
        <v>51.140700000000002</v>
      </c>
      <c r="AL21">
        <v>79.364599999999996</v>
      </c>
      <c r="AM21">
        <v>0</v>
      </c>
      <c r="AN21">
        <v>1.0904100000000001</v>
      </c>
      <c r="AO21">
        <v>20.58</v>
      </c>
      <c r="AP21">
        <v>13.3224</v>
      </c>
      <c r="AQ21">
        <v>16.695</v>
      </c>
      <c r="AR21">
        <v>12.144</v>
      </c>
      <c r="AS21">
        <v>10.089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3301.8351639999996</v>
      </c>
    </row>
    <row r="22" spans="1:117">
      <c r="A22" t="s">
        <v>64</v>
      </c>
      <c r="B22">
        <v>0</v>
      </c>
      <c r="C22">
        <v>0</v>
      </c>
      <c r="D22">
        <v>38.85</v>
      </c>
      <c r="E22">
        <v>0</v>
      </c>
      <c r="F22">
        <v>0</v>
      </c>
      <c r="G22">
        <v>64.073999999999998</v>
      </c>
      <c r="H22">
        <v>0</v>
      </c>
      <c r="I22">
        <v>0</v>
      </c>
      <c r="J22">
        <v>78.912000000000006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417.375</v>
      </c>
      <c r="V22">
        <v>12.927</v>
      </c>
      <c r="W22">
        <v>39.454999999999998</v>
      </c>
      <c r="X22">
        <v>98.34375</v>
      </c>
      <c r="Y22">
        <v>0</v>
      </c>
      <c r="Z22">
        <v>6.5537999999999998</v>
      </c>
      <c r="AA22">
        <v>0</v>
      </c>
      <c r="AB22">
        <v>26.34008</v>
      </c>
      <c r="AC22">
        <v>19.35568</v>
      </c>
      <c r="AD22">
        <v>18.229800000000001</v>
      </c>
      <c r="AE22">
        <v>49.436556000000003</v>
      </c>
      <c r="AF22">
        <v>8.8740000000000006</v>
      </c>
      <c r="AG22">
        <v>39.302399999999999</v>
      </c>
      <c r="AH22">
        <v>116.9545</v>
      </c>
      <c r="AI22">
        <v>0</v>
      </c>
      <c r="AJ22">
        <v>0</v>
      </c>
      <c r="AK22">
        <v>51.140700000000002</v>
      </c>
      <c r="AL22">
        <v>79.364599999999996</v>
      </c>
      <c r="AM22">
        <v>0</v>
      </c>
      <c r="AN22">
        <v>1.0904100000000001</v>
      </c>
      <c r="AO22">
        <v>20.58</v>
      </c>
      <c r="AP22">
        <v>13.3224</v>
      </c>
      <c r="AQ22">
        <v>16.695</v>
      </c>
      <c r="AR22">
        <v>12.144</v>
      </c>
      <c r="AS22">
        <v>10.089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3301.8351639999996</v>
      </c>
    </row>
    <row r="23" spans="1:117">
      <c r="A23" t="s">
        <v>65</v>
      </c>
      <c r="B23">
        <v>0</v>
      </c>
      <c r="C23">
        <v>0</v>
      </c>
      <c r="D23">
        <v>38.85</v>
      </c>
      <c r="E23">
        <v>0</v>
      </c>
      <c r="F23">
        <v>0</v>
      </c>
      <c r="G23">
        <v>63.530999999999999</v>
      </c>
      <c r="H23">
        <v>0</v>
      </c>
      <c r="I23">
        <v>0</v>
      </c>
      <c r="J23">
        <v>78.912000000000006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417.9375</v>
      </c>
      <c r="V23">
        <v>12.927</v>
      </c>
      <c r="W23">
        <v>39.454999999999998</v>
      </c>
      <c r="X23">
        <v>98.34375</v>
      </c>
      <c r="Y23">
        <v>0</v>
      </c>
      <c r="Z23">
        <v>6.5537999999999998</v>
      </c>
      <c r="AA23">
        <v>0</v>
      </c>
      <c r="AB23">
        <v>26.34008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39.302399999999999</v>
      </c>
      <c r="AH23">
        <v>116.9545</v>
      </c>
      <c r="AI23">
        <v>0</v>
      </c>
      <c r="AJ23">
        <v>0</v>
      </c>
      <c r="AK23">
        <v>51.140700000000002</v>
      </c>
      <c r="AL23">
        <v>79.364599999999996</v>
      </c>
      <c r="AM23">
        <v>0</v>
      </c>
      <c r="AN23">
        <v>1.0904100000000001</v>
      </c>
      <c r="AO23">
        <v>20.58</v>
      </c>
      <c r="AP23">
        <v>13.3224</v>
      </c>
      <c r="AQ23">
        <v>16.695</v>
      </c>
      <c r="AR23">
        <v>12.144</v>
      </c>
      <c r="AS23">
        <v>10.089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3301.8546639999995</v>
      </c>
    </row>
    <row r="24" spans="1:117">
      <c r="A24" t="s">
        <v>66</v>
      </c>
      <c r="B24">
        <v>0</v>
      </c>
      <c r="C24">
        <v>0</v>
      </c>
      <c r="D24">
        <v>38.85</v>
      </c>
      <c r="E24">
        <v>0</v>
      </c>
      <c r="F24">
        <v>0</v>
      </c>
      <c r="G24">
        <v>63.530999999999999</v>
      </c>
      <c r="H24">
        <v>0</v>
      </c>
      <c r="I24">
        <v>0</v>
      </c>
      <c r="J24">
        <v>78.912000000000006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417.9375</v>
      </c>
      <c r="V24">
        <v>12.927</v>
      </c>
      <c r="W24">
        <v>39.454999999999998</v>
      </c>
      <c r="X24">
        <v>98.34375</v>
      </c>
      <c r="Y24">
        <v>0</v>
      </c>
      <c r="Z24">
        <v>6.5537999999999998</v>
      </c>
      <c r="AA24">
        <v>0</v>
      </c>
      <c r="AB24">
        <v>26.34008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39.302399999999999</v>
      </c>
      <c r="AH24">
        <v>116.9545</v>
      </c>
      <c r="AI24">
        <v>0</v>
      </c>
      <c r="AJ24">
        <v>0</v>
      </c>
      <c r="AK24">
        <v>51.140700000000002</v>
      </c>
      <c r="AL24">
        <v>79.364599999999996</v>
      </c>
      <c r="AM24">
        <v>0</v>
      </c>
      <c r="AN24">
        <v>1.0904100000000001</v>
      </c>
      <c r="AO24">
        <v>20.58</v>
      </c>
      <c r="AP24">
        <v>13.3224</v>
      </c>
      <c r="AQ24">
        <v>15.12</v>
      </c>
      <c r="AR24">
        <v>12.144</v>
      </c>
      <c r="AS24">
        <v>10.089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3300.2796639999992</v>
      </c>
    </row>
    <row r="25" spans="1:117">
      <c r="A25" t="s">
        <v>67</v>
      </c>
      <c r="B25">
        <v>0</v>
      </c>
      <c r="C25">
        <v>0</v>
      </c>
      <c r="D25">
        <v>38.85</v>
      </c>
      <c r="E25">
        <v>0</v>
      </c>
      <c r="F25">
        <v>0</v>
      </c>
      <c r="G25">
        <v>63.530999999999999</v>
      </c>
      <c r="H25">
        <v>0</v>
      </c>
      <c r="I25">
        <v>0</v>
      </c>
      <c r="J25">
        <v>78.912000000000006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417.9375</v>
      </c>
      <c r="V25">
        <v>12.927</v>
      </c>
      <c r="W25">
        <v>39.454999999999998</v>
      </c>
      <c r="X25">
        <v>98.34375</v>
      </c>
      <c r="Y25">
        <v>0</v>
      </c>
      <c r="Z25">
        <v>6.5537999999999998</v>
      </c>
      <c r="AA25">
        <v>0</v>
      </c>
      <c r="AB25">
        <v>26.34008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39.302399999999999</v>
      </c>
      <c r="AH25">
        <v>116.9545</v>
      </c>
      <c r="AI25">
        <v>0</v>
      </c>
      <c r="AJ25">
        <v>0</v>
      </c>
      <c r="AK25">
        <v>51.140700000000002</v>
      </c>
      <c r="AL25">
        <v>79.364599999999996</v>
      </c>
      <c r="AM25">
        <v>0</v>
      </c>
      <c r="AN25">
        <v>1.0904100000000001</v>
      </c>
      <c r="AO25">
        <v>20.58</v>
      </c>
      <c r="AP25">
        <v>13.3224</v>
      </c>
      <c r="AQ25">
        <v>15.12</v>
      </c>
      <c r="AR25">
        <v>48.576000000000001</v>
      </c>
      <c r="AS25">
        <v>10.089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3336.7116639999995</v>
      </c>
    </row>
    <row r="26" spans="1:117">
      <c r="A26" t="s">
        <v>68</v>
      </c>
      <c r="B26">
        <v>0</v>
      </c>
      <c r="C26">
        <v>0</v>
      </c>
      <c r="D26">
        <v>37.799999999999997</v>
      </c>
      <c r="E26">
        <v>0</v>
      </c>
      <c r="F26">
        <v>0</v>
      </c>
      <c r="G26">
        <v>63.530999999999999</v>
      </c>
      <c r="H26">
        <v>0</v>
      </c>
      <c r="I26">
        <v>0</v>
      </c>
      <c r="J26">
        <v>78.912000000000006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417.9375</v>
      </c>
      <c r="V26">
        <v>12.927</v>
      </c>
      <c r="W26">
        <v>39.454999999999998</v>
      </c>
      <c r="X26">
        <v>98.34375</v>
      </c>
      <c r="Y26">
        <v>0</v>
      </c>
      <c r="Z26">
        <v>6.5537999999999998</v>
      </c>
      <c r="AA26">
        <v>0</v>
      </c>
      <c r="AB26">
        <v>26.34008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39.302399999999999</v>
      </c>
      <c r="AH26">
        <v>132.58000000000001</v>
      </c>
      <c r="AI26">
        <v>0</v>
      </c>
      <c r="AJ26">
        <v>0</v>
      </c>
      <c r="AK26">
        <v>51.140700000000002</v>
      </c>
      <c r="AL26">
        <v>79.364599999999996</v>
      </c>
      <c r="AM26">
        <v>0</v>
      </c>
      <c r="AN26">
        <v>1.0904100000000001</v>
      </c>
      <c r="AO26">
        <v>20.58</v>
      </c>
      <c r="AP26">
        <v>13.3224</v>
      </c>
      <c r="AQ26">
        <v>15.12</v>
      </c>
      <c r="AR26">
        <v>48.576000000000001</v>
      </c>
      <c r="AS26">
        <v>10.089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48.55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3259.2171639999997</v>
      </c>
    </row>
    <row r="27" spans="1:117">
      <c r="A27" t="s">
        <v>69</v>
      </c>
      <c r="B27">
        <v>0</v>
      </c>
      <c r="C27">
        <v>0</v>
      </c>
      <c r="D27">
        <v>37.799999999999997</v>
      </c>
      <c r="E27">
        <v>0</v>
      </c>
      <c r="F27">
        <v>0</v>
      </c>
      <c r="G27">
        <v>63.530999999999999</v>
      </c>
      <c r="H27">
        <v>0</v>
      </c>
      <c r="I27">
        <v>0</v>
      </c>
      <c r="J27">
        <v>78.912000000000006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417.9375</v>
      </c>
      <c r="V27">
        <v>12.927</v>
      </c>
      <c r="W27">
        <v>39.454999999999998</v>
      </c>
      <c r="X27">
        <v>98.34375</v>
      </c>
      <c r="Y27">
        <v>0</v>
      </c>
      <c r="Z27">
        <v>6.5537999999999998</v>
      </c>
      <c r="AA27">
        <v>0</v>
      </c>
      <c r="AB27">
        <v>26.34008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39.302399999999999</v>
      </c>
      <c r="AH27">
        <v>132.58000000000001</v>
      </c>
      <c r="AI27">
        <v>0</v>
      </c>
      <c r="AJ27">
        <v>0</v>
      </c>
      <c r="AK27">
        <v>51.140700000000002</v>
      </c>
      <c r="AL27">
        <v>79.364599999999996</v>
      </c>
      <c r="AM27">
        <v>0</v>
      </c>
      <c r="AN27">
        <v>1.0904100000000001</v>
      </c>
      <c r="AO27">
        <v>20.58</v>
      </c>
      <c r="AP27">
        <v>13.3224</v>
      </c>
      <c r="AQ27">
        <v>15.12</v>
      </c>
      <c r="AR27">
        <v>12.144</v>
      </c>
      <c r="AS27">
        <v>10.089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3314.8551639999991</v>
      </c>
    </row>
    <row r="28" spans="1:117">
      <c r="A28" t="s">
        <v>70</v>
      </c>
      <c r="B28">
        <v>0</v>
      </c>
      <c r="C28">
        <v>0</v>
      </c>
      <c r="D28">
        <v>37.799999999999997</v>
      </c>
      <c r="E28">
        <v>0</v>
      </c>
      <c r="F28">
        <v>0</v>
      </c>
      <c r="G28">
        <v>63.530999999999999</v>
      </c>
      <c r="H28">
        <v>0</v>
      </c>
      <c r="I28">
        <v>0</v>
      </c>
      <c r="J28">
        <v>78.912000000000006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417.9375</v>
      </c>
      <c r="V28">
        <v>12.927</v>
      </c>
      <c r="W28">
        <v>39.454999999999998</v>
      </c>
      <c r="X28">
        <v>98.34375</v>
      </c>
      <c r="Y28">
        <v>0</v>
      </c>
      <c r="Z28">
        <v>6.5537999999999998</v>
      </c>
      <c r="AA28">
        <v>0</v>
      </c>
      <c r="AB28">
        <v>26.34008</v>
      </c>
      <c r="AC28">
        <v>19.35568</v>
      </c>
      <c r="AD28">
        <v>18.229800000000001</v>
      </c>
      <c r="AE28">
        <v>49.436556000000003</v>
      </c>
      <c r="AF28">
        <v>8.8740000000000006</v>
      </c>
      <c r="AG28">
        <v>39.302399999999999</v>
      </c>
      <c r="AH28">
        <v>132.58000000000001</v>
      </c>
      <c r="AI28">
        <v>0</v>
      </c>
      <c r="AJ28">
        <v>0</v>
      </c>
      <c r="AK28">
        <v>51.140700000000002</v>
      </c>
      <c r="AL28">
        <v>79.364599999999996</v>
      </c>
      <c r="AM28">
        <v>0</v>
      </c>
      <c r="AN28">
        <v>1.0904100000000001</v>
      </c>
      <c r="AO28">
        <v>20.58</v>
      </c>
      <c r="AP28">
        <v>13.3224</v>
      </c>
      <c r="AQ28">
        <v>15.12</v>
      </c>
      <c r="AR28">
        <v>12.144</v>
      </c>
      <c r="AS28">
        <v>10.089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15.02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3189.2551639999992</v>
      </c>
    </row>
    <row r="29" spans="1:117">
      <c r="A29" t="s">
        <v>71</v>
      </c>
      <c r="B29">
        <v>0</v>
      </c>
      <c r="C29">
        <v>0</v>
      </c>
      <c r="D29">
        <v>37.799999999999997</v>
      </c>
      <c r="E29">
        <v>0</v>
      </c>
      <c r="F29">
        <v>0</v>
      </c>
      <c r="G29">
        <v>63.530999999999999</v>
      </c>
      <c r="H29">
        <v>0</v>
      </c>
      <c r="I29">
        <v>0</v>
      </c>
      <c r="J29">
        <v>78.912000000000006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417.9375</v>
      </c>
      <c r="V29">
        <v>12.927</v>
      </c>
      <c r="W29">
        <v>40.668999999999997</v>
      </c>
      <c r="X29">
        <v>98.34375</v>
      </c>
      <c r="Y29">
        <v>0</v>
      </c>
      <c r="Z29">
        <v>6.5537999999999998</v>
      </c>
      <c r="AA29">
        <v>0</v>
      </c>
      <c r="AB29">
        <v>26.34008</v>
      </c>
      <c r="AC29">
        <v>19.35568</v>
      </c>
      <c r="AD29">
        <v>18.229800000000001</v>
      </c>
      <c r="AE29">
        <v>49.436556000000003</v>
      </c>
      <c r="AF29">
        <v>8.8740000000000006</v>
      </c>
      <c r="AG29">
        <v>39.302399999999999</v>
      </c>
      <c r="AH29">
        <v>132.58000000000001</v>
      </c>
      <c r="AI29">
        <v>0</v>
      </c>
      <c r="AJ29">
        <v>0</v>
      </c>
      <c r="AK29">
        <v>51.140700000000002</v>
      </c>
      <c r="AL29">
        <v>79.364599999999996</v>
      </c>
      <c r="AM29">
        <v>0</v>
      </c>
      <c r="AN29">
        <v>1.0904100000000001</v>
      </c>
      <c r="AO29">
        <v>20.58</v>
      </c>
      <c r="AP29">
        <v>13.3224</v>
      </c>
      <c r="AQ29">
        <v>15.12</v>
      </c>
      <c r="AR29">
        <v>12.144</v>
      </c>
      <c r="AS29">
        <v>10.089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15.02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3190.4691639999992</v>
      </c>
    </row>
    <row r="30" spans="1:117">
      <c r="A30" t="s">
        <v>72</v>
      </c>
      <c r="B30">
        <v>0</v>
      </c>
      <c r="C30">
        <v>0</v>
      </c>
      <c r="D30">
        <v>37.799999999999997</v>
      </c>
      <c r="E30">
        <v>0</v>
      </c>
      <c r="F30">
        <v>0</v>
      </c>
      <c r="G30">
        <v>63.530999999999999</v>
      </c>
      <c r="H30">
        <v>0</v>
      </c>
      <c r="I30">
        <v>0</v>
      </c>
      <c r="J30">
        <v>78.912000000000006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417.9375</v>
      </c>
      <c r="V30">
        <v>12.927</v>
      </c>
      <c r="W30">
        <v>40.668999999999997</v>
      </c>
      <c r="X30">
        <v>98.34375</v>
      </c>
      <c r="Y30">
        <v>0</v>
      </c>
      <c r="Z30">
        <v>6.5537999999999998</v>
      </c>
      <c r="AA30">
        <v>0</v>
      </c>
      <c r="AB30">
        <v>26.34008</v>
      </c>
      <c r="AC30">
        <v>19.35568</v>
      </c>
      <c r="AD30">
        <v>18.229800000000001</v>
      </c>
      <c r="AE30">
        <v>49.436556000000003</v>
      </c>
      <c r="AF30">
        <v>8.8740000000000006</v>
      </c>
      <c r="AG30">
        <v>39.302399999999999</v>
      </c>
      <c r="AH30">
        <v>132.58000000000001</v>
      </c>
      <c r="AI30">
        <v>0</v>
      </c>
      <c r="AJ30">
        <v>0</v>
      </c>
      <c r="AK30">
        <v>51.140700000000002</v>
      </c>
      <c r="AL30">
        <v>79.364599999999996</v>
      </c>
      <c r="AM30">
        <v>0</v>
      </c>
      <c r="AN30">
        <v>1.0904100000000001</v>
      </c>
      <c r="AO30">
        <v>20.58</v>
      </c>
      <c r="AP30">
        <v>13.3224</v>
      </c>
      <c r="AQ30">
        <v>10.016999999999999</v>
      </c>
      <c r="AR30">
        <v>12.144</v>
      </c>
      <c r="AS30">
        <v>10.089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15.02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3185.3661639999991</v>
      </c>
    </row>
    <row r="31" spans="1:117">
      <c r="A31" t="s">
        <v>73</v>
      </c>
      <c r="B31">
        <v>0</v>
      </c>
      <c r="C31">
        <v>0</v>
      </c>
      <c r="D31">
        <v>37.799999999999997</v>
      </c>
      <c r="E31">
        <v>0</v>
      </c>
      <c r="F31">
        <v>0</v>
      </c>
      <c r="G31">
        <v>63.530999999999999</v>
      </c>
      <c r="H31">
        <v>0</v>
      </c>
      <c r="I31">
        <v>0</v>
      </c>
      <c r="J31">
        <v>78.912000000000006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417.9375</v>
      </c>
      <c r="V31">
        <v>12.927</v>
      </c>
      <c r="W31">
        <v>40.668999999999997</v>
      </c>
      <c r="X31">
        <v>98.34375</v>
      </c>
      <c r="Y31">
        <v>0</v>
      </c>
      <c r="Z31">
        <v>6.5537999999999998</v>
      </c>
      <c r="AA31">
        <v>0</v>
      </c>
      <c r="AB31">
        <v>30.658999999999999</v>
      </c>
      <c r="AC31">
        <v>19.35568</v>
      </c>
      <c r="AD31">
        <v>18.229800000000001</v>
      </c>
      <c r="AE31">
        <v>49.436556000000003</v>
      </c>
      <c r="AF31">
        <v>8.8740000000000006</v>
      </c>
      <c r="AG31">
        <v>39.302399999999999</v>
      </c>
      <c r="AH31">
        <v>132.58000000000001</v>
      </c>
      <c r="AI31">
        <v>0</v>
      </c>
      <c r="AJ31">
        <v>0</v>
      </c>
      <c r="AK31">
        <v>51.140700000000002</v>
      </c>
      <c r="AL31">
        <v>79.364599999999996</v>
      </c>
      <c r="AM31">
        <v>0</v>
      </c>
      <c r="AN31">
        <v>1.0904100000000001</v>
      </c>
      <c r="AO31">
        <v>20.58</v>
      </c>
      <c r="AP31">
        <v>13.3224</v>
      </c>
      <c r="AQ31">
        <v>0</v>
      </c>
      <c r="AR31">
        <v>12.144</v>
      </c>
      <c r="AS31">
        <v>10.089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3305.2680839999994</v>
      </c>
    </row>
    <row r="32" spans="1:117">
      <c r="A32" t="s">
        <v>74</v>
      </c>
      <c r="B32">
        <v>0</v>
      </c>
      <c r="C32">
        <v>0</v>
      </c>
      <c r="D32">
        <v>37.799999999999997</v>
      </c>
      <c r="E32">
        <v>0</v>
      </c>
      <c r="F32">
        <v>0</v>
      </c>
      <c r="G32">
        <v>63.530999999999999</v>
      </c>
      <c r="H32">
        <v>0</v>
      </c>
      <c r="I32">
        <v>0</v>
      </c>
      <c r="J32">
        <v>78.912000000000006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417.9375</v>
      </c>
      <c r="V32">
        <v>12.927</v>
      </c>
      <c r="W32">
        <v>40.668999999999997</v>
      </c>
      <c r="X32">
        <v>98.34375</v>
      </c>
      <c r="Y32">
        <v>0</v>
      </c>
      <c r="Z32">
        <v>6.5537999999999998</v>
      </c>
      <c r="AA32">
        <v>0</v>
      </c>
      <c r="AB32">
        <v>30.658999999999999</v>
      </c>
      <c r="AC32">
        <v>19.35568</v>
      </c>
      <c r="AD32">
        <v>18.229800000000001</v>
      </c>
      <c r="AE32">
        <v>49.436556000000003</v>
      </c>
      <c r="AF32">
        <v>8.8740000000000006</v>
      </c>
      <c r="AG32">
        <v>39.302399999999999</v>
      </c>
      <c r="AH32">
        <v>132.58000000000001</v>
      </c>
      <c r="AI32">
        <v>0</v>
      </c>
      <c r="AJ32">
        <v>0</v>
      </c>
      <c r="AK32">
        <v>51.140700000000002</v>
      </c>
      <c r="AL32">
        <v>79.364599999999996</v>
      </c>
      <c r="AM32">
        <v>0</v>
      </c>
      <c r="AN32">
        <v>1.0904100000000001</v>
      </c>
      <c r="AO32">
        <v>20.58</v>
      </c>
      <c r="AP32">
        <v>13.3224</v>
      </c>
      <c r="AQ32">
        <v>0</v>
      </c>
      <c r="AR32">
        <v>12.144</v>
      </c>
      <c r="AS32">
        <v>10.089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3305.2680839999994</v>
      </c>
    </row>
    <row r="33" spans="1:117">
      <c r="A33" t="s">
        <v>75</v>
      </c>
      <c r="B33">
        <v>0</v>
      </c>
      <c r="C33">
        <v>0</v>
      </c>
      <c r="D33">
        <v>37.799999999999997</v>
      </c>
      <c r="E33">
        <v>0</v>
      </c>
      <c r="F33">
        <v>0</v>
      </c>
      <c r="G33">
        <v>63.530999999999999</v>
      </c>
      <c r="H33">
        <v>0</v>
      </c>
      <c r="I33">
        <v>0</v>
      </c>
      <c r="J33">
        <v>78.912000000000006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417.9375</v>
      </c>
      <c r="V33">
        <v>12.927</v>
      </c>
      <c r="W33">
        <v>38.847999999999999</v>
      </c>
      <c r="X33">
        <v>98.34375</v>
      </c>
      <c r="Y33">
        <v>0</v>
      </c>
      <c r="Z33">
        <v>6.5537999999999998</v>
      </c>
      <c r="AA33">
        <v>0</v>
      </c>
      <c r="AB33">
        <v>30.658999999999999</v>
      </c>
      <c r="AC33">
        <v>19.35568</v>
      </c>
      <c r="AD33">
        <v>18.229800000000001</v>
      </c>
      <c r="AE33">
        <v>49.436556000000003</v>
      </c>
      <c r="AF33">
        <v>8.8740000000000006</v>
      </c>
      <c r="AG33">
        <v>39.302399999999999</v>
      </c>
      <c r="AH33">
        <v>132.58000000000001</v>
      </c>
      <c r="AI33">
        <v>0</v>
      </c>
      <c r="AJ33">
        <v>0</v>
      </c>
      <c r="AK33">
        <v>51.140700000000002</v>
      </c>
      <c r="AL33">
        <v>79.364599999999996</v>
      </c>
      <c r="AM33">
        <v>0</v>
      </c>
      <c r="AN33">
        <v>1.0904100000000001</v>
      </c>
      <c r="AO33">
        <v>20.58</v>
      </c>
      <c r="AP33">
        <v>12.169499999999999</v>
      </c>
      <c r="AQ33">
        <v>0</v>
      </c>
      <c r="AR33">
        <v>14.352</v>
      </c>
      <c r="AS33">
        <v>10.089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3304.5021839999995</v>
      </c>
    </row>
    <row r="34" spans="1:117">
      <c r="A34" t="s">
        <v>76</v>
      </c>
      <c r="B34">
        <v>0</v>
      </c>
      <c r="C34">
        <v>0</v>
      </c>
      <c r="D34">
        <v>37.799999999999997</v>
      </c>
      <c r="E34">
        <v>0</v>
      </c>
      <c r="F34">
        <v>0</v>
      </c>
      <c r="G34">
        <v>63.530999999999999</v>
      </c>
      <c r="H34">
        <v>0</v>
      </c>
      <c r="I34">
        <v>0</v>
      </c>
      <c r="J34">
        <v>78.912000000000006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417.9375</v>
      </c>
      <c r="V34">
        <v>12.927</v>
      </c>
      <c r="W34">
        <v>38.847999999999999</v>
      </c>
      <c r="X34">
        <v>98.34375</v>
      </c>
      <c r="Y34">
        <v>0</v>
      </c>
      <c r="Z34">
        <v>6.5537999999999998</v>
      </c>
      <c r="AA34">
        <v>0</v>
      </c>
      <c r="AB34">
        <v>30.658999999999999</v>
      </c>
      <c r="AC34">
        <v>19.35568</v>
      </c>
      <c r="AD34">
        <v>18.229800000000001</v>
      </c>
      <c r="AE34">
        <v>49.436556000000003</v>
      </c>
      <c r="AF34">
        <v>8.8740000000000006</v>
      </c>
      <c r="AG34">
        <v>39.302399999999999</v>
      </c>
      <c r="AH34">
        <v>132.58000000000001</v>
      </c>
      <c r="AI34">
        <v>0</v>
      </c>
      <c r="AJ34">
        <v>0</v>
      </c>
      <c r="AK34">
        <v>51.140700000000002</v>
      </c>
      <c r="AL34">
        <v>79.364599999999996</v>
      </c>
      <c r="AM34">
        <v>0</v>
      </c>
      <c r="AN34">
        <v>1.0904100000000001</v>
      </c>
      <c r="AO34">
        <v>20.58</v>
      </c>
      <c r="AP34">
        <v>12.169499999999999</v>
      </c>
      <c r="AQ34">
        <v>0</v>
      </c>
      <c r="AR34">
        <v>14.352</v>
      </c>
      <c r="AS34">
        <v>10.089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3304.5021839999995</v>
      </c>
    </row>
    <row r="35" spans="1:117">
      <c r="A35" t="s">
        <v>77</v>
      </c>
      <c r="B35">
        <v>0</v>
      </c>
      <c r="C35">
        <v>0</v>
      </c>
      <c r="D35">
        <v>36.75</v>
      </c>
      <c r="E35">
        <v>0</v>
      </c>
      <c r="F35">
        <v>0</v>
      </c>
      <c r="G35">
        <v>63.530999999999999</v>
      </c>
      <c r="H35">
        <v>0</v>
      </c>
      <c r="I35">
        <v>0</v>
      </c>
      <c r="J35">
        <v>78.912000000000006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418.77</v>
      </c>
      <c r="V35">
        <v>12.927</v>
      </c>
      <c r="W35">
        <v>38.847999999999999</v>
      </c>
      <c r="X35">
        <v>98.34375</v>
      </c>
      <c r="Y35">
        <v>0</v>
      </c>
      <c r="Z35">
        <v>6.5208000000000004</v>
      </c>
      <c r="AA35">
        <v>0</v>
      </c>
      <c r="AB35">
        <v>30.658999999999999</v>
      </c>
      <c r="AC35">
        <v>19.35568</v>
      </c>
      <c r="AD35">
        <v>18.229800000000001</v>
      </c>
      <c r="AE35">
        <v>49.436556000000003</v>
      </c>
      <c r="AF35">
        <v>8.8740000000000006</v>
      </c>
      <c r="AG35">
        <v>39.302399999999999</v>
      </c>
      <c r="AH35">
        <v>132.58000000000001</v>
      </c>
      <c r="AI35">
        <v>0</v>
      </c>
      <c r="AJ35">
        <v>0</v>
      </c>
      <c r="AK35">
        <v>51.140700000000002</v>
      </c>
      <c r="AL35">
        <v>79.364599999999996</v>
      </c>
      <c r="AM35">
        <v>0</v>
      </c>
      <c r="AN35">
        <v>1.0904100000000001</v>
      </c>
      <c r="AO35">
        <v>20.58</v>
      </c>
      <c r="AP35">
        <v>12.169499999999999</v>
      </c>
      <c r="AQ35">
        <v>0</v>
      </c>
      <c r="AR35">
        <v>16.559999999999999</v>
      </c>
      <c r="AS35">
        <v>10.089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3306.4596839999995</v>
      </c>
    </row>
    <row r="36" spans="1:117">
      <c r="A36" t="s">
        <v>78</v>
      </c>
      <c r="B36">
        <v>0</v>
      </c>
      <c r="C36">
        <v>0</v>
      </c>
      <c r="D36">
        <v>36.75</v>
      </c>
      <c r="E36">
        <v>0</v>
      </c>
      <c r="F36">
        <v>0</v>
      </c>
      <c r="G36">
        <v>63.530999999999999</v>
      </c>
      <c r="H36">
        <v>0</v>
      </c>
      <c r="I36">
        <v>0</v>
      </c>
      <c r="J36">
        <v>78.912000000000006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418.77</v>
      </c>
      <c r="V36">
        <v>12.927</v>
      </c>
      <c r="W36">
        <v>38.847999999999999</v>
      </c>
      <c r="X36">
        <v>98.34375</v>
      </c>
      <c r="Y36">
        <v>0</v>
      </c>
      <c r="Z36">
        <v>6.5208000000000004</v>
      </c>
      <c r="AA36">
        <v>0</v>
      </c>
      <c r="AB36">
        <v>30.658999999999999</v>
      </c>
      <c r="AC36">
        <v>19.35568</v>
      </c>
      <c r="AD36">
        <v>18.229800000000001</v>
      </c>
      <c r="AE36">
        <v>49.436556000000003</v>
      </c>
      <c r="AF36">
        <v>8.8740000000000006</v>
      </c>
      <c r="AG36">
        <v>39.302399999999999</v>
      </c>
      <c r="AH36">
        <v>132.58000000000001</v>
      </c>
      <c r="AI36">
        <v>0</v>
      </c>
      <c r="AJ36">
        <v>0</v>
      </c>
      <c r="AK36">
        <v>51.140700000000002</v>
      </c>
      <c r="AL36">
        <v>79.364599999999996</v>
      </c>
      <c r="AM36">
        <v>0</v>
      </c>
      <c r="AN36">
        <v>1.0904100000000001</v>
      </c>
      <c r="AO36">
        <v>20.58</v>
      </c>
      <c r="AP36">
        <v>12.169499999999999</v>
      </c>
      <c r="AQ36">
        <v>0</v>
      </c>
      <c r="AR36">
        <v>16.559999999999999</v>
      </c>
      <c r="AS36">
        <v>10.089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3306.4596839999995</v>
      </c>
    </row>
    <row r="37" spans="1:117">
      <c r="A37" t="s">
        <v>79</v>
      </c>
      <c r="B37">
        <v>0</v>
      </c>
      <c r="C37">
        <v>0</v>
      </c>
      <c r="D37">
        <v>36.75</v>
      </c>
      <c r="E37">
        <v>0</v>
      </c>
      <c r="F37">
        <v>0</v>
      </c>
      <c r="G37">
        <v>63.530999999999999</v>
      </c>
      <c r="H37">
        <v>0</v>
      </c>
      <c r="I37">
        <v>0</v>
      </c>
      <c r="J37">
        <v>78.912000000000006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418.77</v>
      </c>
      <c r="V37">
        <v>12.927</v>
      </c>
      <c r="W37">
        <v>40.061999999999998</v>
      </c>
      <c r="X37">
        <v>98.34375</v>
      </c>
      <c r="Y37">
        <v>0</v>
      </c>
      <c r="Z37">
        <v>6.5208000000000004</v>
      </c>
      <c r="AA37">
        <v>0</v>
      </c>
      <c r="AB37">
        <v>30.658999999999999</v>
      </c>
      <c r="AC37">
        <v>19.35568</v>
      </c>
      <c r="AD37">
        <v>18.229800000000001</v>
      </c>
      <c r="AE37">
        <v>49.436556000000003</v>
      </c>
      <c r="AF37">
        <v>8.8740000000000006</v>
      </c>
      <c r="AG37">
        <v>39.302399999999999</v>
      </c>
      <c r="AH37">
        <v>132.58000000000001</v>
      </c>
      <c r="AI37">
        <v>0</v>
      </c>
      <c r="AJ37">
        <v>0</v>
      </c>
      <c r="AK37">
        <v>51.140700000000002</v>
      </c>
      <c r="AL37">
        <v>79.364599999999996</v>
      </c>
      <c r="AM37">
        <v>0</v>
      </c>
      <c r="AN37">
        <v>1.0904100000000001</v>
      </c>
      <c r="AO37">
        <v>20.58</v>
      </c>
      <c r="AP37">
        <v>12.169499999999999</v>
      </c>
      <c r="AQ37">
        <v>0</v>
      </c>
      <c r="AR37">
        <v>16.559999999999999</v>
      </c>
      <c r="AS37">
        <v>10.089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3307.6736839999994</v>
      </c>
    </row>
    <row r="38" spans="1:117">
      <c r="A38" t="s">
        <v>80</v>
      </c>
      <c r="B38">
        <v>0</v>
      </c>
      <c r="C38">
        <v>0</v>
      </c>
      <c r="D38">
        <v>36.75</v>
      </c>
      <c r="E38">
        <v>0</v>
      </c>
      <c r="F38">
        <v>0</v>
      </c>
      <c r="G38">
        <v>63.530999999999999</v>
      </c>
      <c r="H38">
        <v>0</v>
      </c>
      <c r="I38">
        <v>0</v>
      </c>
      <c r="J38">
        <v>78.912000000000006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418.77</v>
      </c>
      <c r="V38">
        <v>12.927</v>
      </c>
      <c r="W38">
        <v>40.061999999999998</v>
      </c>
      <c r="X38">
        <v>98.34375</v>
      </c>
      <c r="Y38">
        <v>0</v>
      </c>
      <c r="Z38">
        <v>6.5208000000000004</v>
      </c>
      <c r="AA38">
        <v>0</v>
      </c>
      <c r="AB38">
        <v>30.658999999999999</v>
      </c>
      <c r="AC38">
        <v>19.35568</v>
      </c>
      <c r="AD38">
        <v>18.229800000000001</v>
      </c>
      <c r="AE38">
        <v>49.436556000000003</v>
      </c>
      <c r="AF38">
        <v>8.8740000000000006</v>
      </c>
      <c r="AG38">
        <v>39.302399999999999</v>
      </c>
      <c r="AH38">
        <v>132.58000000000001</v>
      </c>
      <c r="AI38">
        <v>0</v>
      </c>
      <c r="AJ38">
        <v>0</v>
      </c>
      <c r="AK38">
        <v>51.140700000000002</v>
      </c>
      <c r="AL38">
        <v>79.364599999999996</v>
      </c>
      <c r="AM38">
        <v>0</v>
      </c>
      <c r="AN38">
        <v>1.0904100000000001</v>
      </c>
      <c r="AO38">
        <v>20.58</v>
      </c>
      <c r="AP38">
        <v>12.169499999999999</v>
      </c>
      <c r="AQ38">
        <v>0</v>
      </c>
      <c r="AR38">
        <v>48.576000000000001</v>
      </c>
      <c r="AS38">
        <v>10.089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3339.6896839999995</v>
      </c>
    </row>
    <row r="39" spans="1:117">
      <c r="A39" t="s">
        <v>81</v>
      </c>
      <c r="B39">
        <v>0</v>
      </c>
      <c r="C39">
        <v>0</v>
      </c>
      <c r="D39">
        <v>36.75</v>
      </c>
      <c r="E39">
        <v>0</v>
      </c>
      <c r="F39">
        <v>0</v>
      </c>
      <c r="G39">
        <v>63.530999999999999</v>
      </c>
      <c r="H39">
        <v>0</v>
      </c>
      <c r="I39">
        <v>0</v>
      </c>
      <c r="J39">
        <v>78.912000000000006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418.77</v>
      </c>
      <c r="V39">
        <v>12.927</v>
      </c>
      <c r="W39">
        <v>40.061999999999998</v>
      </c>
      <c r="X39">
        <v>98.34375</v>
      </c>
      <c r="Y39">
        <v>0</v>
      </c>
      <c r="Z39">
        <v>6.5208000000000004</v>
      </c>
      <c r="AA39">
        <v>0</v>
      </c>
      <c r="AB39">
        <v>30.658999999999999</v>
      </c>
      <c r="AC39">
        <v>19.35568</v>
      </c>
      <c r="AD39">
        <v>18.229800000000001</v>
      </c>
      <c r="AE39">
        <v>49.436556000000003</v>
      </c>
      <c r="AF39">
        <v>8.8740000000000006</v>
      </c>
      <c r="AG39">
        <v>39.302399999999999</v>
      </c>
      <c r="AH39">
        <v>132.58000000000001</v>
      </c>
      <c r="AI39">
        <v>0</v>
      </c>
      <c r="AJ39">
        <v>0</v>
      </c>
      <c r="AK39">
        <v>51.140700000000002</v>
      </c>
      <c r="AL39">
        <v>79.364599999999996</v>
      </c>
      <c r="AM39">
        <v>0</v>
      </c>
      <c r="AN39">
        <v>1.0904100000000001</v>
      </c>
      <c r="AO39">
        <v>17.64</v>
      </c>
      <c r="AP39">
        <v>12.169499999999999</v>
      </c>
      <c r="AQ39">
        <v>0</v>
      </c>
      <c r="AR39">
        <v>48.576000000000001</v>
      </c>
      <c r="AS39">
        <v>32.822879999999998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3359.4835639999997</v>
      </c>
    </row>
    <row r="40" spans="1:117">
      <c r="A40" t="s">
        <v>82</v>
      </c>
      <c r="B40">
        <v>0</v>
      </c>
      <c r="C40">
        <v>0</v>
      </c>
      <c r="D40">
        <v>36.75</v>
      </c>
      <c r="E40">
        <v>0</v>
      </c>
      <c r="F40">
        <v>0</v>
      </c>
      <c r="G40">
        <v>63.530999999999999</v>
      </c>
      <c r="H40">
        <v>0</v>
      </c>
      <c r="I40">
        <v>0</v>
      </c>
      <c r="J40">
        <v>78.912000000000006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418.77</v>
      </c>
      <c r="V40">
        <v>12.927</v>
      </c>
      <c r="W40">
        <v>40.061999999999998</v>
      </c>
      <c r="X40">
        <v>98.34375</v>
      </c>
      <c r="Y40">
        <v>0</v>
      </c>
      <c r="Z40">
        <v>6.5208000000000004</v>
      </c>
      <c r="AA40">
        <v>0</v>
      </c>
      <c r="AB40">
        <v>30.658999999999999</v>
      </c>
      <c r="AC40">
        <v>19.35568</v>
      </c>
      <c r="AD40">
        <v>18.229800000000001</v>
      </c>
      <c r="AE40">
        <v>49.436556000000003</v>
      </c>
      <c r="AF40">
        <v>8.8740000000000006</v>
      </c>
      <c r="AG40">
        <v>39.302399999999999</v>
      </c>
      <c r="AH40">
        <v>132.58000000000001</v>
      </c>
      <c r="AI40">
        <v>0</v>
      </c>
      <c r="AJ40">
        <v>0</v>
      </c>
      <c r="AK40">
        <v>51.140700000000002</v>
      </c>
      <c r="AL40">
        <v>79.364599999999996</v>
      </c>
      <c r="AM40">
        <v>0</v>
      </c>
      <c r="AN40">
        <v>1.0904100000000001</v>
      </c>
      <c r="AO40">
        <v>17.64</v>
      </c>
      <c r="AP40">
        <v>12.169499999999999</v>
      </c>
      <c r="AQ40">
        <v>0</v>
      </c>
      <c r="AR40">
        <v>16.559999999999999</v>
      </c>
      <c r="AS40">
        <v>32.822879999999998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3327.4675639999996</v>
      </c>
    </row>
    <row r="41" spans="1:117">
      <c r="A41" t="s">
        <v>83</v>
      </c>
      <c r="B41">
        <v>0</v>
      </c>
      <c r="C41">
        <v>0</v>
      </c>
      <c r="D41">
        <v>36.75</v>
      </c>
      <c r="E41">
        <v>0</v>
      </c>
      <c r="F41">
        <v>0</v>
      </c>
      <c r="G41">
        <v>63.530999999999999</v>
      </c>
      <c r="H41">
        <v>0</v>
      </c>
      <c r="I41">
        <v>0</v>
      </c>
      <c r="J41">
        <v>78.912000000000006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418.77</v>
      </c>
      <c r="V41">
        <v>12.927</v>
      </c>
      <c r="W41">
        <v>40.061999999999998</v>
      </c>
      <c r="X41">
        <v>98.34375</v>
      </c>
      <c r="Y41">
        <v>0</v>
      </c>
      <c r="Z41">
        <v>6.5208000000000004</v>
      </c>
      <c r="AA41">
        <v>0</v>
      </c>
      <c r="AB41">
        <v>30.658999999999999</v>
      </c>
      <c r="AC41">
        <v>9.6778399999999998</v>
      </c>
      <c r="AD41">
        <v>18.229800000000001</v>
      </c>
      <c r="AE41">
        <v>49.436556000000003</v>
      </c>
      <c r="AF41">
        <v>8.8740000000000006</v>
      </c>
      <c r="AG41">
        <v>39.302399999999999</v>
      </c>
      <c r="AH41">
        <v>132.58000000000001</v>
      </c>
      <c r="AI41">
        <v>0</v>
      </c>
      <c r="AJ41">
        <v>0</v>
      </c>
      <c r="AK41">
        <v>51.140700000000002</v>
      </c>
      <c r="AL41">
        <v>79.364599999999996</v>
      </c>
      <c r="AM41">
        <v>0</v>
      </c>
      <c r="AN41">
        <v>1.0904100000000001</v>
      </c>
      <c r="AO41">
        <v>17.64</v>
      </c>
      <c r="AP41">
        <v>12.169499999999999</v>
      </c>
      <c r="AQ41">
        <v>0</v>
      </c>
      <c r="AR41">
        <v>16.559999999999999</v>
      </c>
      <c r="AS41">
        <v>32.822879999999998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3317.7897239999993</v>
      </c>
    </row>
    <row r="42" spans="1:117">
      <c r="A42" t="s">
        <v>84</v>
      </c>
      <c r="B42">
        <v>0</v>
      </c>
      <c r="C42">
        <v>0</v>
      </c>
      <c r="D42">
        <v>36.75</v>
      </c>
      <c r="E42">
        <v>0</v>
      </c>
      <c r="F42">
        <v>0</v>
      </c>
      <c r="G42">
        <v>63.530999999999999</v>
      </c>
      <c r="H42">
        <v>0</v>
      </c>
      <c r="I42">
        <v>0</v>
      </c>
      <c r="J42">
        <v>78.912000000000006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418.77</v>
      </c>
      <c r="V42">
        <v>12.927</v>
      </c>
      <c r="W42">
        <v>40.061999999999998</v>
      </c>
      <c r="X42">
        <v>98.34375</v>
      </c>
      <c r="Y42">
        <v>0</v>
      </c>
      <c r="Z42">
        <v>6.5208000000000004</v>
      </c>
      <c r="AA42">
        <v>0</v>
      </c>
      <c r="AB42">
        <v>30.658999999999999</v>
      </c>
      <c r="AC42">
        <v>9.6778399999999998</v>
      </c>
      <c r="AD42">
        <v>18.229800000000001</v>
      </c>
      <c r="AE42">
        <v>49.436556000000003</v>
      </c>
      <c r="AF42">
        <v>8.8740000000000006</v>
      </c>
      <c r="AG42">
        <v>39.302399999999999</v>
      </c>
      <c r="AH42">
        <v>132.58000000000001</v>
      </c>
      <c r="AI42">
        <v>0</v>
      </c>
      <c r="AJ42">
        <v>0</v>
      </c>
      <c r="AK42">
        <v>51.140700000000002</v>
      </c>
      <c r="AL42">
        <v>79.364599999999996</v>
      </c>
      <c r="AM42">
        <v>0</v>
      </c>
      <c r="AN42">
        <v>1.0904100000000001</v>
      </c>
      <c r="AO42">
        <v>17.64</v>
      </c>
      <c r="AP42">
        <v>12.169499999999999</v>
      </c>
      <c r="AQ42">
        <v>0</v>
      </c>
      <c r="AR42">
        <v>16.559999999999999</v>
      </c>
      <c r="AS42">
        <v>32.822879999999998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3317.7897239999993</v>
      </c>
    </row>
    <row r="43" spans="1:117">
      <c r="A43" t="s">
        <v>85</v>
      </c>
      <c r="B43">
        <v>0</v>
      </c>
      <c r="C43">
        <v>0</v>
      </c>
      <c r="D43">
        <v>36.75</v>
      </c>
      <c r="E43">
        <v>0</v>
      </c>
      <c r="F43">
        <v>0</v>
      </c>
      <c r="G43">
        <v>63.530999999999999</v>
      </c>
      <c r="H43">
        <v>0</v>
      </c>
      <c r="I43">
        <v>0</v>
      </c>
      <c r="J43">
        <v>78.912000000000006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418.77</v>
      </c>
      <c r="V43">
        <v>12.927</v>
      </c>
      <c r="W43">
        <v>40.061999999999998</v>
      </c>
      <c r="X43">
        <v>98.34375</v>
      </c>
      <c r="Y43">
        <v>0</v>
      </c>
      <c r="Z43">
        <v>6.5208000000000004</v>
      </c>
      <c r="AA43">
        <v>0</v>
      </c>
      <c r="AB43">
        <v>18.661999999999999</v>
      </c>
      <c r="AC43">
        <v>9.6778399999999998</v>
      </c>
      <c r="AD43">
        <v>27.3447</v>
      </c>
      <c r="AE43">
        <v>49.436556000000003</v>
      </c>
      <c r="AF43">
        <v>8.8740000000000006</v>
      </c>
      <c r="AG43">
        <v>39.302399999999999</v>
      </c>
      <c r="AH43">
        <v>132.58000000000001</v>
      </c>
      <c r="AI43">
        <v>0</v>
      </c>
      <c r="AJ43">
        <v>0</v>
      </c>
      <c r="AK43">
        <v>51.140700000000002</v>
      </c>
      <c r="AL43">
        <v>79.364599999999996</v>
      </c>
      <c r="AM43">
        <v>0</v>
      </c>
      <c r="AN43">
        <v>1.0904100000000001</v>
      </c>
      <c r="AO43">
        <v>17.64</v>
      </c>
      <c r="AP43">
        <v>12.169499999999999</v>
      </c>
      <c r="AQ43">
        <v>0</v>
      </c>
      <c r="AR43">
        <v>16.559999999999999</v>
      </c>
      <c r="AS43">
        <v>32.822879999999998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3314.907623999999</v>
      </c>
    </row>
    <row r="44" spans="1:117">
      <c r="A44" t="s">
        <v>86</v>
      </c>
      <c r="B44">
        <v>0</v>
      </c>
      <c r="C44">
        <v>0</v>
      </c>
      <c r="D44">
        <v>36.75</v>
      </c>
      <c r="E44">
        <v>0</v>
      </c>
      <c r="F44">
        <v>0</v>
      </c>
      <c r="G44">
        <v>63.530999999999999</v>
      </c>
      <c r="H44">
        <v>0</v>
      </c>
      <c r="I44">
        <v>0</v>
      </c>
      <c r="J44">
        <v>78.912000000000006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418.77</v>
      </c>
      <c r="V44">
        <v>12.927</v>
      </c>
      <c r="W44">
        <v>40.061999999999998</v>
      </c>
      <c r="X44">
        <v>98.34375</v>
      </c>
      <c r="Y44">
        <v>0</v>
      </c>
      <c r="Z44">
        <v>6.5208000000000004</v>
      </c>
      <c r="AA44">
        <v>0</v>
      </c>
      <c r="AB44">
        <v>18.661999999999999</v>
      </c>
      <c r="AC44">
        <v>9.6778399999999998</v>
      </c>
      <c r="AD44">
        <v>27.3447</v>
      </c>
      <c r="AE44">
        <v>49.436556000000003</v>
      </c>
      <c r="AF44">
        <v>8.8740000000000006</v>
      </c>
      <c r="AG44">
        <v>39.302399999999999</v>
      </c>
      <c r="AH44">
        <v>132.58000000000001</v>
      </c>
      <c r="AI44">
        <v>0</v>
      </c>
      <c r="AJ44">
        <v>0</v>
      </c>
      <c r="AK44">
        <v>51.140700000000002</v>
      </c>
      <c r="AL44">
        <v>79.364599999999996</v>
      </c>
      <c r="AM44">
        <v>0</v>
      </c>
      <c r="AN44">
        <v>1.0904100000000001</v>
      </c>
      <c r="AO44">
        <v>17.64</v>
      </c>
      <c r="AP44">
        <v>12.169499999999999</v>
      </c>
      <c r="AQ44">
        <v>0</v>
      </c>
      <c r="AR44">
        <v>16.559999999999999</v>
      </c>
      <c r="AS44">
        <v>32.822879999999998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3314.907623999999</v>
      </c>
    </row>
    <row r="45" spans="1:117">
      <c r="A45" t="s">
        <v>87</v>
      </c>
      <c r="B45">
        <v>0</v>
      </c>
      <c r="C45">
        <v>0</v>
      </c>
      <c r="D45">
        <v>36.75</v>
      </c>
      <c r="E45">
        <v>0</v>
      </c>
      <c r="F45">
        <v>0</v>
      </c>
      <c r="G45">
        <v>63.530999999999999</v>
      </c>
      <c r="H45">
        <v>0</v>
      </c>
      <c r="I45">
        <v>0</v>
      </c>
      <c r="J45">
        <v>78.912000000000006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417.375</v>
      </c>
      <c r="V45">
        <v>12.927</v>
      </c>
      <c r="W45">
        <v>41.276000000000003</v>
      </c>
      <c r="X45">
        <v>98.34375</v>
      </c>
      <c r="Y45">
        <v>0</v>
      </c>
      <c r="Z45">
        <v>6.5208000000000004</v>
      </c>
      <c r="AA45">
        <v>0</v>
      </c>
      <c r="AB45">
        <v>18.661999999999999</v>
      </c>
      <c r="AC45">
        <v>9.6778399999999998</v>
      </c>
      <c r="AD45">
        <v>27.3447</v>
      </c>
      <c r="AE45">
        <v>49.436556000000003</v>
      </c>
      <c r="AF45">
        <v>8.8740000000000006</v>
      </c>
      <c r="AG45">
        <v>39.302399999999999</v>
      </c>
      <c r="AH45">
        <v>132.58000000000001</v>
      </c>
      <c r="AI45">
        <v>0</v>
      </c>
      <c r="AJ45">
        <v>0</v>
      </c>
      <c r="AK45">
        <v>51.140700000000002</v>
      </c>
      <c r="AL45">
        <v>79.364599999999996</v>
      </c>
      <c r="AM45">
        <v>0</v>
      </c>
      <c r="AN45">
        <v>1.0904100000000001</v>
      </c>
      <c r="AO45">
        <v>17.64</v>
      </c>
      <c r="AP45">
        <v>12.169499999999999</v>
      </c>
      <c r="AQ45">
        <v>0</v>
      </c>
      <c r="AR45">
        <v>13.247999999999999</v>
      </c>
      <c r="AS45">
        <v>10.089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3288.6807439999989</v>
      </c>
    </row>
    <row r="46" spans="1:117">
      <c r="A46" t="s">
        <v>88</v>
      </c>
      <c r="B46">
        <v>0</v>
      </c>
      <c r="C46">
        <v>0</v>
      </c>
      <c r="D46">
        <v>36.75</v>
      </c>
      <c r="E46">
        <v>0</v>
      </c>
      <c r="F46">
        <v>0</v>
      </c>
      <c r="G46">
        <v>63.530999999999999</v>
      </c>
      <c r="H46">
        <v>0</v>
      </c>
      <c r="I46">
        <v>0</v>
      </c>
      <c r="J46">
        <v>78.912000000000006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417.375</v>
      </c>
      <c r="V46">
        <v>12.927</v>
      </c>
      <c r="W46">
        <v>41.276000000000003</v>
      </c>
      <c r="X46">
        <v>98.34375</v>
      </c>
      <c r="Y46">
        <v>0</v>
      </c>
      <c r="Z46">
        <v>6.5208000000000004</v>
      </c>
      <c r="AA46">
        <v>0</v>
      </c>
      <c r="AB46">
        <v>18.661999999999999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39.302399999999999</v>
      </c>
      <c r="AH46">
        <v>132.58000000000001</v>
      </c>
      <c r="AI46">
        <v>0</v>
      </c>
      <c r="AJ46">
        <v>0</v>
      </c>
      <c r="AK46">
        <v>51.140700000000002</v>
      </c>
      <c r="AL46">
        <v>79.364599999999996</v>
      </c>
      <c r="AM46">
        <v>0</v>
      </c>
      <c r="AN46">
        <v>1.0904100000000001</v>
      </c>
      <c r="AO46">
        <v>17.64</v>
      </c>
      <c r="AP46">
        <v>12.169499999999999</v>
      </c>
      <c r="AQ46">
        <v>0</v>
      </c>
      <c r="AR46">
        <v>13.247999999999999</v>
      </c>
      <c r="AS46">
        <v>9.4163999999999994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3288.008143999999</v>
      </c>
    </row>
    <row r="47" spans="1:117">
      <c r="A47" t="s">
        <v>89</v>
      </c>
      <c r="B47">
        <v>0</v>
      </c>
      <c r="C47">
        <v>0</v>
      </c>
      <c r="D47">
        <v>35.700000000000003</v>
      </c>
      <c r="E47">
        <v>0</v>
      </c>
      <c r="F47">
        <v>0</v>
      </c>
      <c r="G47">
        <v>63.530999999999999</v>
      </c>
      <c r="H47">
        <v>0</v>
      </c>
      <c r="I47">
        <v>0</v>
      </c>
      <c r="J47">
        <v>78.912000000000006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417.375</v>
      </c>
      <c r="V47">
        <v>12.927</v>
      </c>
      <c r="W47">
        <v>41.276000000000003</v>
      </c>
      <c r="X47">
        <v>98.34375</v>
      </c>
      <c r="Y47">
        <v>0</v>
      </c>
      <c r="Z47">
        <v>6.5208000000000004</v>
      </c>
      <c r="AA47">
        <v>0</v>
      </c>
      <c r="AB47">
        <v>18.661999999999999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39.302399999999999</v>
      </c>
      <c r="AH47">
        <v>132.58000000000001</v>
      </c>
      <c r="AI47">
        <v>0</v>
      </c>
      <c r="AJ47">
        <v>0</v>
      </c>
      <c r="AK47">
        <v>51.140700000000002</v>
      </c>
      <c r="AL47">
        <v>79.364599999999996</v>
      </c>
      <c r="AM47">
        <v>0</v>
      </c>
      <c r="AN47">
        <v>1.0904100000000001</v>
      </c>
      <c r="AO47">
        <v>17.64</v>
      </c>
      <c r="AP47">
        <v>12.169499999999999</v>
      </c>
      <c r="AQ47">
        <v>0</v>
      </c>
      <c r="AR47">
        <v>16.559999999999999</v>
      </c>
      <c r="AS47">
        <v>9.4163999999999994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3290.2701439999987</v>
      </c>
    </row>
    <row r="48" spans="1:117">
      <c r="A48" t="s">
        <v>90</v>
      </c>
      <c r="B48">
        <v>0</v>
      </c>
      <c r="C48">
        <v>0</v>
      </c>
      <c r="D48">
        <v>35.700000000000003</v>
      </c>
      <c r="E48">
        <v>0</v>
      </c>
      <c r="F48">
        <v>0</v>
      </c>
      <c r="G48">
        <v>63.530999999999999</v>
      </c>
      <c r="H48">
        <v>0</v>
      </c>
      <c r="I48">
        <v>0</v>
      </c>
      <c r="J48">
        <v>78.912000000000006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417.375</v>
      </c>
      <c r="V48">
        <v>12.927</v>
      </c>
      <c r="W48">
        <v>41.276000000000003</v>
      </c>
      <c r="X48">
        <v>98.34375</v>
      </c>
      <c r="Y48">
        <v>0</v>
      </c>
      <c r="Z48">
        <v>6.5208000000000004</v>
      </c>
      <c r="AA48">
        <v>0</v>
      </c>
      <c r="AB48">
        <v>18.661999999999999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39.302399999999999</v>
      </c>
      <c r="AH48">
        <v>132.58000000000001</v>
      </c>
      <c r="AI48">
        <v>0</v>
      </c>
      <c r="AJ48">
        <v>0</v>
      </c>
      <c r="AK48">
        <v>51.140700000000002</v>
      </c>
      <c r="AL48">
        <v>79.364599999999996</v>
      </c>
      <c r="AM48">
        <v>0</v>
      </c>
      <c r="AN48">
        <v>1.0904100000000001</v>
      </c>
      <c r="AO48">
        <v>17.64</v>
      </c>
      <c r="AP48">
        <v>12.169499999999999</v>
      </c>
      <c r="AQ48">
        <v>0</v>
      </c>
      <c r="AR48">
        <v>16.559999999999999</v>
      </c>
      <c r="AS48">
        <v>9.4163999999999994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3290.2701439999987</v>
      </c>
    </row>
    <row r="49" spans="1:117">
      <c r="A49" t="s">
        <v>91</v>
      </c>
      <c r="B49">
        <v>0</v>
      </c>
      <c r="C49">
        <v>0</v>
      </c>
      <c r="D49">
        <v>35.700000000000003</v>
      </c>
      <c r="E49">
        <v>0</v>
      </c>
      <c r="F49">
        <v>0</v>
      </c>
      <c r="G49">
        <v>63.530999999999999</v>
      </c>
      <c r="H49">
        <v>0</v>
      </c>
      <c r="I49">
        <v>0</v>
      </c>
      <c r="J49">
        <v>78.912000000000006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417.375</v>
      </c>
      <c r="V49">
        <v>12.927</v>
      </c>
      <c r="W49">
        <v>43.704000000000001</v>
      </c>
      <c r="X49">
        <v>98.34375</v>
      </c>
      <c r="Y49">
        <v>0</v>
      </c>
      <c r="Z49">
        <v>6.5208000000000004</v>
      </c>
      <c r="AA49">
        <v>0</v>
      </c>
      <c r="AB49">
        <v>18.661999999999999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39.302399999999999</v>
      </c>
      <c r="AH49">
        <v>132.58000000000001</v>
      </c>
      <c r="AI49">
        <v>0</v>
      </c>
      <c r="AJ49">
        <v>0</v>
      </c>
      <c r="AK49">
        <v>51.140700000000002</v>
      </c>
      <c r="AL49">
        <v>79.364599999999996</v>
      </c>
      <c r="AM49">
        <v>0</v>
      </c>
      <c r="AN49">
        <v>1.0904100000000001</v>
      </c>
      <c r="AO49">
        <v>17.64</v>
      </c>
      <c r="AP49">
        <v>12.169499999999999</v>
      </c>
      <c r="AQ49">
        <v>0</v>
      </c>
      <c r="AR49">
        <v>15.456</v>
      </c>
      <c r="AS49">
        <v>10.089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3292.2667439999991</v>
      </c>
    </row>
    <row r="50" spans="1:117">
      <c r="A50" t="s">
        <v>92</v>
      </c>
      <c r="B50">
        <v>0</v>
      </c>
      <c r="C50">
        <v>0</v>
      </c>
      <c r="D50">
        <v>35.700000000000003</v>
      </c>
      <c r="E50">
        <v>0</v>
      </c>
      <c r="F50">
        <v>0</v>
      </c>
      <c r="G50">
        <v>63.530999999999999</v>
      </c>
      <c r="H50">
        <v>0</v>
      </c>
      <c r="I50">
        <v>0</v>
      </c>
      <c r="J50">
        <v>78.912000000000006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417.375</v>
      </c>
      <c r="V50">
        <v>12.927</v>
      </c>
      <c r="W50">
        <v>43.704000000000001</v>
      </c>
      <c r="X50">
        <v>98.34375</v>
      </c>
      <c r="Y50">
        <v>0</v>
      </c>
      <c r="Z50">
        <v>6.5208000000000004</v>
      </c>
      <c r="AA50">
        <v>0</v>
      </c>
      <c r="AB50">
        <v>18.661999999999999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39.302399999999999</v>
      </c>
      <c r="AH50">
        <v>132.58000000000001</v>
      </c>
      <c r="AI50">
        <v>0</v>
      </c>
      <c r="AJ50">
        <v>0</v>
      </c>
      <c r="AK50">
        <v>51.140700000000002</v>
      </c>
      <c r="AL50">
        <v>79.364599999999996</v>
      </c>
      <c r="AM50">
        <v>0</v>
      </c>
      <c r="AN50">
        <v>1.0904100000000001</v>
      </c>
      <c r="AO50">
        <v>17.64</v>
      </c>
      <c r="AP50">
        <v>12.169499999999999</v>
      </c>
      <c r="AQ50">
        <v>0</v>
      </c>
      <c r="AR50">
        <v>15.456</v>
      </c>
      <c r="AS50">
        <v>10.089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3292.2667439999991</v>
      </c>
    </row>
    <row r="51" spans="1:117">
      <c r="A51" t="s">
        <v>93</v>
      </c>
      <c r="B51">
        <v>0</v>
      </c>
      <c r="C51">
        <v>0</v>
      </c>
      <c r="D51">
        <v>35.700000000000003</v>
      </c>
      <c r="E51">
        <v>0</v>
      </c>
      <c r="F51">
        <v>0</v>
      </c>
      <c r="G51">
        <v>63.530999999999999</v>
      </c>
      <c r="H51">
        <v>0</v>
      </c>
      <c r="I51">
        <v>0</v>
      </c>
      <c r="J51">
        <v>78.912000000000006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417.375</v>
      </c>
      <c r="V51">
        <v>12.927</v>
      </c>
      <c r="W51">
        <v>43.704000000000001</v>
      </c>
      <c r="X51">
        <v>98.34375</v>
      </c>
      <c r="Y51">
        <v>0</v>
      </c>
      <c r="Z51">
        <v>6.5208000000000004</v>
      </c>
      <c r="AA51">
        <v>0</v>
      </c>
      <c r="AB51">
        <v>18.661999999999999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39.302399999999999</v>
      </c>
      <c r="AH51">
        <v>132.58000000000001</v>
      </c>
      <c r="AI51">
        <v>0</v>
      </c>
      <c r="AJ51">
        <v>0</v>
      </c>
      <c r="AK51">
        <v>51.140700000000002</v>
      </c>
      <c r="AL51">
        <v>53.451999999999998</v>
      </c>
      <c r="AM51">
        <v>0</v>
      </c>
      <c r="AN51">
        <v>1.0904100000000001</v>
      </c>
      <c r="AO51">
        <v>17.64</v>
      </c>
      <c r="AP51">
        <v>12.169499999999999</v>
      </c>
      <c r="AQ51">
        <v>0</v>
      </c>
      <c r="AR51">
        <v>13.247999999999999</v>
      </c>
      <c r="AS51">
        <v>10.089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3264.1461439999994</v>
      </c>
    </row>
    <row r="52" spans="1:117">
      <c r="A52" t="s">
        <v>94</v>
      </c>
      <c r="B52">
        <v>0</v>
      </c>
      <c r="C52">
        <v>0</v>
      </c>
      <c r="D52">
        <v>35.700000000000003</v>
      </c>
      <c r="E52">
        <v>0</v>
      </c>
      <c r="F52">
        <v>0</v>
      </c>
      <c r="G52">
        <v>63.530999999999999</v>
      </c>
      <c r="H52">
        <v>0</v>
      </c>
      <c r="I52">
        <v>0</v>
      </c>
      <c r="J52">
        <v>78.912000000000006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417.375</v>
      </c>
      <c r="V52">
        <v>12.927</v>
      </c>
      <c r="W52">
        <v>43.704000000000001</v>
      </c>
      <c r="X52">
        <v>98.34375</v>
      </c>
      <c r="Y52">
        <v>0</v>
      </c>
      <c r="Z52">
        <v>6.5208000000000004</v>
      </c>
      <c r="AA52">
        <v>0</v>
      </c>
      <c r="AB52">
        <v>18.661999999999999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39.302399999999999</v>
      </c>
      <c r="AH52">
        <v>132.58000000000001</v>
      </c>
      <c r="AI52">
        <v>0</v>
      </c>
      <c r="AJ52">
        <v>0</v>
      </c>
      <c r="AK52">
        <v>51.140700000000002</v>
      </c>
      <c r="AL52">
        <v>53.451999999999998</v>
      </c>
      <c r="AM52">
        <v>0</v>
      </c>
      <c r="AN52">
        <v>1.0904100000000001</v>
      </c>
      <c r="AO52">
        <v>17.64</v>
      </c>
      <c r="AP52">
        <v>12.169499999999999</v>
      </c>
      <c r="AQ52">
        <v>0</v>
      </c>
      <c r="AR52">
        <v>13.247999999999999</v>
      </c>
      <c r="AS52">
        <v>10.089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3264.1461439999994</v>
      </c>
    </row>
    <row r="53" spans="1:117">
      <c r="A53" t="s">
        <v>95</v>
      </c>
      <c r="B53">
        <v>0</v>
      </c>
      <c r="C53">
        <v>0</v>
      </c>
      <c r="D53">
        <v>35.700000000000003</v>
      </c>
      <c r="E53">
        <v>0</v>
      </c>
      <c r="F53">
        <v>0</v>
      </c>
      <c r="G53">
        <v>63.530999999999999</v>
      </c>
      <c r="H53">
        <v>0</v>
      </c>
      <c r="I53">
        <v>0</v>
      </c>
      <c r="J53">
        <v>78.912000000000006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417.375</v>
      </c>
      <c r="V53">
        <v>12.927</v>
      </c>
      <c r="W53">
        <v>43.704000000000001</v>
      </c>
      <c r="X53">
        <v>98.34375</v>
      </c>
      <c r="Y53">
        <v>0</v>
      </c>
      <c r="Z53">
        <v>6.5208000000000004</v>
      </c>
      <c r="AA53">
        <v>0</v>
      </c>
      <c r="AB53">
        <v>18.661999999999999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39.302399999999999</v>
      </c>
      <c r="AH53">
        <v>132.58000000000001</v>
      </c>
      <c r="AI53">
        <v>0</v>
      </c>
      <c r="AJ53">
        <v>0</v>
      </c>
      <c r="AK53">
        <v>51.140700000000002</v>
      </c>
      <c r="AL53">
        <v>53.451999999999998</v>
      </c>
      <c r="AM53">
        <v>0</v>
      </c>
      <c r="AN53">
        <v>1.0904100000000001</v>
      </c>
      <c r="AO53">
        <v>17.64</v>
      </c>
      <c r="AP53">
        <v>12.169499999999999</v>
      </c>
      <c r="AQ53">
        <v>0</v>
      </c>
      <c r="AR53">
        <v>48.576000000000001</v>
      </c>
      <c r="AS53">
        <v>10.089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3299.4741439999993</v>
      </c>
    </row>
    <row r="54" spans="1:117">
      <c r="A54" t="s">
        <v>96</v>
      </c>
      <c r="B54">
        <v>0</v>
      </c>
      <c r="C54">
        <v>0</v>
      </c>
      <c r="D54">
        <v>35.700000000000003</v>
      </c>
      <c r="E54">
        <v>0</v>
      </c>
      <c r="F54">
        <v>0</v>
      </c>
      <c r="G54">
        <v>63.530999999999999</v>
      </c>
      <c r="H54">
        <v>0</v>
      </c>
      <c r="I54">
        <v>0</v>
      </c>
      <c r="J54">
        <v>78.912000000000006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417.375</v>
      </c>
      <c r="V54">
        <v>12.927</v>
      </c>
      <c r="W54">
        <v>43.704000000000001</v>
      </c>
      <c r="X54">
        <v>98.34375</v>
      </c>
      <c r="Y54">
        <v>0</v>
      </c>
      <c r="Z54">
        <v>6.5208000000000004</v>
      </c>
      <c r="AA54">
        <v>0</v>
      </c>
      <c r="AB54">
        <v>18.661999999999999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39.302399999999999</v>
      </c>
      <c r="AH54">
        <v>132.58000000000001</v>
      </c>
      <c r="AI54">
        <v>0</v>
      </c>
      <c r="AJ54">
        <v>0</v>
      </c>
      <c r="AK54">
        <v>51.140700000000002</v>
      </c>
      <c r="AL54">
        <v>53.451999999999998</v>
      </c>
      <c r="AM54">
        <v>0</v>
      </c>
      <c r="AN54">
        <v>1.0904100000000001</v>
      </c>
      <c r="AO54">
        <v>17.64</v>
      </c>
      <c r="AP54">
        <v>12.169499999999999</v>
      </c>
      <c r="AQ54">
        <v>0</v>
      </c>
      <c r="AR54">
        <v>48.576000000000001</v>
      </c>
      <c r="AS54">
        <v>10.089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3299.4741439999993</v>
      </c>
    </row>
    <row r="55" spans="1:117">
      <c r="A55" t="s">
        <v>97</v>
      </c>
      <c r="B55">
        <v>0</v>
      </c>
      <c r="C55">
        <v>0</v>
      </c>
      <c r="D55">
        <v>35.700000000000003</v>
      </c>
      <c r="E55">
        <v>0</v>
      </c>
      <c r="F55">
        <v>0</v>
      </c>
      <c r="G55">
        <v>63.530999999999999</v>
      </c>
      <c r="H55">
        <v>0</v>
      </c>
      <c r="I55">
        <v>0</v>
      </c>
      <c r="J55">
        <v>78.912000000000006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417.375</v>
      </c>
      <c r="V55">
        <v>12.927</v>
      </c>
      <c r="W55">
        <v>43.704000000000001</v>
      </c>
      <c r="X55">
        <v>98.34375</v>
      </c>
      <c r="Y55">
        <v>0</v>
      </c>
      <c r="Z55">
        <v>0</v>
      </c>
      <c r="AA55">
        <v>0</v>
      </c>
      <c r="AB55">
        <v>18.661999999999999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39.302399999999999</v>
      </c>
      <c r="AH55">
        <v>132.58000000000001</v>
      </c>
      <c r="AI55">
        <v>0</v>
      </c>
      <c r="AJ55">
        <v>0</v>
      </c>
      <c r="AK55">
        <v>51.140700000000002</v>
      </c>
      <c r="AL55">
        <v>79.364599999999996</v>
      </c>
      <c r="AM55">
        <v>0</v>
      </c>
      <c r="AN55">
        <v>1.0904100000000001</v>
      </c>
      <c r="AO55">
        <v>17.64</v>
      </c>
      <c r="AP55">
        <v>12.169499999999999</v>
      </c>
      <c r="AQ55">
        <v>0</v>
      </c>
      <c r="AR55">
        <v>13.247999999999999</v>
      </c>
      <c r="AS55">
        <v>10.089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3283.5379439999992</v>
      </c>
    </row>
    <row r="56" spans="1:117">
      <c r="A56" t="s">
        <v>98</v>
      </c>
      <c r="B56">
        <v>0</v>
      </c>
      <c r="C56">
        <v>0</v>
      </c>
      <c r="D56">
        <v>35.700000000000003</v>
      </c>
      <c r="E56">
        <v>0</v>
      </c>
      <c r="F56">
        <v>0</v>
      </c>
      <c r="G56">
        <v>63.530999999999999</v>
      </c>
      <c r="H56">
        <v>0</v>
      </c>
      <c r="I56">
        <v>0</v>
      </c>
      <c r="J56">
        <v>78.912000000000006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417.375</v>
      </c>
      <c r="V56">
        <v>12.927</v>
      </c>
      <c r="W56">
        <v>43.704000000000001</v>
      </c>
      <c r="X56">
        <v>98.34375</v>
      </c>
      <c r="Y56">
        <v>0</v>
      </c>
      <c r="Z56">
        <v>0</v>
      </c>
      <c r="AA56">
        <v>0</v>
      </c>
      <c r="AB56">
        <v>18.661999999999999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39.302399999999999</v>
      </c>
      <c r="AH56">
        <v>132.58000000000001</v>
      </c>
      <c r="AI56">
        <v>0</v>
      </c>
      <c r="AJ56">
        <v>0</v>
      </c>
      <c r="AK56">
        <v>51.140700000000002</v>
      </c>
      <c r="AL56">
        <v>79.364599999999996</v>
      </c>
      <c r="AM56">
        <v>0</v>
      </c>
      <c r="AN56">
        <v>1.0904100000000001</v>
      </c>
      <c r="AO56">
        <v>17.64</v>
      </c>
      <c r="AP56">
        <v>12.169499999999999</v>
      </c>
      <c r="AQ56">
        <v>0</v>
      </c>
      <c r="AR56">
        <v>13.247999999999999</v>
      </c>
      <c r="AS56">
        <v>10.089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3283.5379439999992</v>
      </c>
    </row>
    <row r="57" spans="1:117">
      <c r="A57" t="s">
        <v>99</v>
      </c>
      <c r="B57">
        <v>0</v>
      </c>
      <c r="C57">
        <v>0</v>
      </c>
      <c r="D57">
        <v>35.700000000000003</v>
      </c>
      <c r="E57">
        <v>0</v>
      </c>
      <c r="F57">
        <v>0</v>
      </c>
      <c r="G57">
        <v>63.530999999999999</v>
      </c>
      <c r="H57">
        <v>0</v>
      </c>
      <c r="I57">
        <v>0</v>
      </c>
      <c r="J57">
        <v>78.912000000000006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417.375</v>
      </c>
      <c r="V57">
        <v>12.927</v>
      </c>
      <c r="W57">
        <v>43.704000000000001</v>
      </c>
      <c r="X57">
        <v>98.34375</v>
      </c>
      <c r="Y57">
        <v>0</v>
      </c>
      <c r="Z57">
        <v>0</v>
      </c>
      <c r="AA57">
        <v>0</v>
      </c>
      <c r="AB57">
        <v>18.661999999999999</v>
      </c>
      <c r="AC57">
        <v>9.6778399999999998</v>
      </c>
      <c r="AD57">
        <v>27.3447</v>
      </c>
      <c r="AE57">
        <v>49.436556000000003</v>
      </c>
      <c r="AF57">
        <v>8.8740000000000006</v>
      </c>
      <c r="AG57">
        <v>39.302399999999999</v>
      </c>
      <c r="AH57">
        <v>132.58000000000001</v>
      </c>
      <c r="AI57">
        <v>0</v>
      </c>
      <c r="AJ57">
        <v>0</v>
      </c>
      <c r="AK57">
        <v>51.140700000000002</v>
      </c>
      <c r="AL57">
        <v>79.364599999999996</v>
      </c>
      <c r="AM57">
        <v>0</v>
      </c>
      <c r="AN57">
        <v>1.0904100000000001</v>
      </c>
      <c r="AO57">
        <v>17.64</v>
      </c>
      <c r="AP57">
        <v>12.169499999999999</v>
      </c>
      <c r="AQ57">
        <v>0</v>
      </c>
      <c r="AR57">
        <v>13.247999999999999</v>
      </c>
      <c r="AS57">
        <v>10.089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3283.5379439999992</v>
      </c>
    </row>
    <row r="58" spans="1:117">
      <c r="A58" t="s">
        <v>100</v>
      </c>
      <c r="B58">
        <v>0</v>
      </c>
      <c r="C58">
        <v>0</v>
      </c>
      <c r="D58">
        <v>35.700000000000003</v>
      </c>
      <c r="E58">
        <v>0</v>
      </c>
      <c r="F58">
        <v>0</v>
      </c>
      <c r="G58">
        <v>63.530999999999999</v>
      </c>
      <c r="H58">
        <v>0</v>
      </c>
      <c r="I58">
        <v>0</v>
      </c>
      <c r="J58">
        <v>78.912000000000006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417.375</v>
      </c>
      <c r="V58">
        <v>12.927</v>
      </c>
      <c r="W58">
        <v>43.704000000000001</v>
      </c>
      <c r="X58">
        <v>98.34375</v>
      </c>
      <c r="Y58">
        <v>0</v>
      </c>
      <c r="Z58">
        <v>0</v>
      </c>
      <c r="AA58">
        <v>0</v>
      </c>
      <c r="AB58">
        <v>18.661999999999999</v>
      </c>
      <c r="AC58">
        <v>9.6778399999999998</v>
      </c>
      <c r="AD58">
        <v>18.229800000000001</v>
      </c>
      <c r="AE58">
        <v>49.436556000000003</v>
      </c>
      <c r="AF58">
        <v>8.8740000000000006</v>
      </c>
      <c r="AG58">
        <v>39.302399999999999</v>
      </c>
      <c r="AH58">
        <v>132.58000000000001</v>
      </c>
      <c r="AI58">
        <v>0</v>
      </c>
      <c r="AJ58">
        <v>0</v>
      </c>
      <c r="AK58">
        <v>51.140700000000002</v>
      </c>
      <c r="AL58">
        <v>79.364599999999996</v>
      </c>
      <c r="AM58">
        <v>0</v>
      </c>
      <c r="AN58">
        <v>1.0904100000000001</v>
      </c>
      <c r="AO58">
        <v>17.64</v>
      </c>
      <c r="AP58">
        <v>12.169499999999999</v>
      </c>
      <c r="AQ58">
        <v>0</v>
      </c>
      <c r="AR58">
        <v>13.247999999999999</v>
      </c>
      <c r="AS58">
        <v>10.089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3274.4230439999992</v>
      </c>
    </row>
    <row r="59" spans="1:117">
      <c r="A59" t="s">
        <v>101</v>
      </c>
      <c r="B59">
        <v>0</v>
      </c>
      <c r="C59">
        <v>0</v>
      </c>
      <c r="D59">
        <v>35.700000000000003</v>
      </c>
      <c r="E59">
        <v>0</v>
      </c>
      <c r="F59">
        <v>0</v>
      </c>
      <c r="G59">
        <v>63.530999999999999</v>
      </c>
      <c r="H59">
        <v>0</v>
      </c>
      <c r="I59">
        <v>0</v>
      </c>
      <c r="J59">
        <v>78.912000000000006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417.375</v>
      </c>
      <c r="V59">
        <v>12.927</v>
      </c>
      <c r="W59">
        <v>43.704000000000001</v>
      </c>
      <c r="X59">
        <v>98.34375</v>
      </c>
      <c r="Y59">
        <v>0</v>
      </c>
      <c r="Z59">
        <v>0</v>
      </c>
      <c r="AA59">
        <v>0</v>
      </c>
      <c r="AB59">
        <v>18.661999999999999</v>
      </c>
      <c r="AC59">
        <v>9.6778399999999998</v>
      </c>
      <c r="AD59">
        <v>18.229800000000001</v>
      </c>
      <c r="AE59">
        <v>49.436556000000003</v>
      </c>
      <c r="AF59">
        <v>8.8740000000000006</v>
      </c>
      <c r="AG59">
        <v>39.302399999999999</v>
      </c>
      <c r="AH59">
        <v>132.58000000000001</v>
      </c>
      <c r="AI59">
        <v>0</v>
      </c>
      <c r="AJ59">
        <v>0</v>
      </c>
      <c r="AK59">
        <v>51.140700000000002</v>
      </c>
      <c r="AL59">
        <v>79.364599999999996</v>
      </c>
      <c r="AM59">
        <v>0</v>
      </c>
      <c r="AN59">
        <v>1.0904100000000001</v>
      </c>
      <c r="AO59">
        <v>17.64</v>
      </c>
      <c r="AP59">
        <v>12.169499999999999</v>
      </c>
      <c r="AQ59">
        <v>0</v>
      </c>
      <c r="AR59">
        <v>13.247999999999999</v>
      </c>
      <c r="AS59">
        <v>10.089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3274.4230439999992</v>
      </c>
    </row>
    <row r="60" spans="1:117">
      <c r="A60" t="s">
        <v>102</v>
      </c>
      <c r="B60">
        <v>0</v>
      </c>
      <c r="C60">
        <v>0</v>
      </c>
      <c r="D60">
        <v>35.700000000000003</v>
      </c>
      <c r="E60">
        <v>0</v>
      </c>
      <c r="F60">
        <v>0</v>
      </c>
      <c r="G60">
        <v>63.530999999999999</v>
      </c>
      <c r="H60">
        <v>0</v>
      </c>
      <c r="I60">
        <v>0</v>
      </c>
      <c r="J60">
        <v>78.912000000000006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417.375</v>
      </c>
      <c r="V60">
        <v>12.927</v>
      </c>
      <c r="W60">
        <v>43.704000000000001</v>
      </c>
      <c r="X60">
        <v>98.34375</v>
      </c>
      <c r="Y60">
        <v>0</v>
      </c>
      <c r="Z60">
        <v>0</v>
      </c>
      <c r="AA60">
        <v>0</v>
      </c>
      <c r="AB60">
        <v>18.661999999999999</v>
      </c>
      <c r="AC60">
        <v>9.6778399999999998</v>
      </c>
      <c r="AD60">
        <v>9.1149000000000004</v>
      </c>
      <c r="AE60">
        <v>49.436556000000003</v>
      </c>
      <c r="AF60">
        <v>8.8740000000000006</v>
      </c>
      <c r="AG60">
        <v>39.302399999999999</v>
      </c>
      <c r="AH60">
        <v>132.58000000000001</v>
      </c>
      <c r="AI60">
        <v>0</v>
      </c>
      <c r="AJ60">
        <v>0</v>
      </c>
      <c r="AK60">
        <v>51.140700000000002</v>
      </c>
      <c r="AL60">
        <v>79.364599999999996</v>
      </c>
      <c r="AM60">
        <v>0</v>
      </c>
      <c r="AN60">
        <v>1.0904100000000001</v>
      </c>
      <c r="AO60">
        <v>17.64</v>
      </c>
      <c r="AP60">
        <v>12.169499999999999</v>
      </c>
      <c r="AQ60">
        <v>0</v>
      </c>
      <c r="AR60">
        <v>15.456</v>
      </c>
      <c r="AS60">
        <v>10.089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3267.5161439999993</v>
      </c>
    </row>
    <row r="61" spans="1:117">
      <c r="A61" t="s">
        <v>103</v>
      </c>
      <c r="B61">
        <v>0</v>
      </c>
      <c r="C61">
        <v>0</v>
      </c>
      <c r="D61">
        <v>35.700000000000003</v>
      </c>
      <c r="E61">
        <v>0</v>
      </c>
      <c r="F61">
        <v>0</v>
      </c>
      <c r="G61">
        <v>63.530999999999999</v>
      </c>
      <c r="H61">
        <v>0</v>
      </c>
      <c r="I61">
        <v>0</v>
      </c>
      <c r="J61">
        <v>78.912000000000006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417.375</v>
      </c>
      <c r="V61">
        <v>12.927</v>
      </c>
      <c r="W61">
        <v>43.704000000000001</v>
      </c>
      <c r="X61">
        <v>98.34375</v>
      </c>
      <c r="Y61">
        <v>0</v>
      </c>
      <c r="Z61">
        <v>0</v>
      </c>
      <c r="AA61">
        <v>0</v>
      </c>
      <c r="AB61">
        <v>18.661999999999999</v>
      </c>
      <c r="AC61">
        <v>9.6778399999999998</v>
      </c>
      <c r="AD61">
        <v>9.1149000000000004</v>
      </c>
      <c r="AE61">
        <v>49.436556000000003</v>
      </c>
      <c r="AF61">
        <v>8.8740000000000006</v>
      </c>
      <c r="AG61">
        <v>39.302399999999999</v>
      </c>
      <c r="AH61">
        <v>132.58000000000001</v>
      </c>
      <c r="AI61">
        <v>0</v>
      </c>
      <c r="AJ61">
        <v>0</v>
      </c>
      <c r="AK61">
        <v>51.140700000000002</v>
      </c>
      <c r="AL61">
        <v>84.825999999999993</v>
      </c>
      <c r="AM61">
        <v>0</v>
      </c>
      <c r="AN61">
        <v>1.0904100000000001</v>
      </c>
      <c r="AO61">
        <v>17.64</v>
      </c>
      <c r="AP61">
        <v>12.169499999999999</v>
      </c>
      <c r="AQ61">
        <v>0</v>
      </c>
      <c r="AR61">
        <v>11.04</v>
      </c>
      <c r="AS61">
        <v>10.089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3268.5615439999992</v>
      </c>
    </row>
    <row r="62" spans="1:117">
      <c r="A62" t="s">
        <v>104</v>
      </c>
      <c r="B62">
        <v>0</v>
      </c>
      <c r="C62">
        <v>0</v>
      </c>
      <c r="D62">
        <v>35.700000000000003</v>
      </c>
      <c r="E62">
        <v>0</v>
      </c>
      <c r="F62">
        <v>0</v>
      </c>
      <c r="G62">
        <v>63.530999999999999</v>
      </c>
      <c r="H62">
        <v>0</v>
      </c>
      <c r="I62">
        <v>0</v>
      </c>
      <c r="J62">
        <v>78.912000000000006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417.375</v>
      </c>
      <c r="V62">
        <v>12.927</v>
      </c>
      <c r="W62">
        <v>43.704000000000001</v>
      </c>
      <c r="X62">
        <v>98.34375</v>
      </c>
      <c r="Y62">
        <v>0</v>
      </c>
      <c r="Z62">
        <v>0</v>
      </c>
      <c r="AA62">
        <v>0</v>
      </c>
      <c r="AB62">
        <v>18.661999999999999</v>
      </c>
      <c r="AC62">
        <v>9.6778399999999998</v>
      </c>
      <c r="AD62">
        <v>9.1149000000000004</v>
      </c>
      <c r="AE62">
        <v>49.436556000000003</v>
      </c>
      <c r="AF62">
        <v>8.8740000000000006</v>
      </c>
      <c r="AG62">
        <v>39.302399999999999</v>
      </c>
      <c r="AH62">
        <v>132.58000000000001</v>
      </c>
      <c r="AI62">
        <v>0</v>
      </c>
      <c r="AJ62">
        <v>0</v>
      </c>
      <c r="AK62">
        <v>51.140700000000002</v>
      </c>
      <c r="AL62">
        <v>84.825999999999993</v>
      </c>
      <c r="AM62">
        <v>0</v>
      </c>
      <c r="AN62">
        <v>1.0904100000000001</v>
      </c>
      <c r="AO62">
        <v>17.64</v>
      </c>
      <c r="AP62">
        <v>12.169499999999999</v>
      </c>
      <c r="AQ62">
        <v>0</v>
      </c>
      <c r="AR62">
        <v>11.04</v>
      </c>
      <c r="AS62">
        <v>10.089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3268.5615439999992</v>
      </c>
    </row>
    <row r="63" spans="1:117">
      <c r="A63" t="s">
        <v>105</v>
      </c>
      <c r="B63">
        <v>0</v>
      </c>
      <c r="C63">
        <v>0</v>
      </c>
      <c r="D63">
        <v>35.700000000000003</v>
      </c>
      <c r="E63">
        <v>0</v>
      </c>
      <c r="F63">
        <v>0</v>
      </c>
      <c r="G63">
        <v>63.530999999999999</v>
      </c>
      <c r="H63">
        <v>0</v>
      </c>
      <c r="I63">
        <v>0</v>
      </c>
      <c r="J63">
        <v>78.912000000000006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417.375</v>
      </c>
      <c r="V63">
        <v>12.927</v>
      </c>
      <c r="W63">
        <v>43.704000000000001</v>
      </c>
      <c r="X63">
        <v>98.34375</v>
      </c>
      <c r="Y63">
        <v>0</v>
      </c>
      <c r="Z63">
        <v>0</v>
      </c>
      <c r="AA63">
        <v>0</v>
      </c>
      <c r="AB63">
        <v>18.661999999999999</v>
      </c>
      <c r="AC63">
        <v>9.6778399999999998</v>
      </c>
      <c r="AD63">
        <v>9.1149000000000004</v>
      </c>
      <c r="AE63">
        <v>49.436556000000003</v>
      </c>
      <c r="AF63">
        <v>8.8740000000000006</v>
      </c>
      <c r="AG63">
        <v>39.302399999999999</v>
      </c>
      <c r="AH63">
        <v>132.58000000000001</v>
      </c>
      <c r="AI63">
        <v>0</v>
      </c>
      <c r="AJ63">
        <v>0</v>
      </c>
      <c r="AK63">
        <v>51.140700000000002</v>
      </c>
      <c r="AL63">
        <v>85.988</v>
      </c>
      <c r="AM63">
        <v>0</v>
      </c>
      <c r="AN63">
        <v>1.0904100000000001</v>
      </c>
      <c r="AO63">
        <v>17.64</v>
      </c>
      <c r="AP63">
        <v>12.169499999999999</v>
      </c>
      <c r="AQ63">
        <v>0</v>
      </c>
      <c r="AR63">
        <v>11.04</v>
      </c>
      <c r="AS63">
        <v>10.089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3269.723543999999</v>
      </c>
    </row>
    <row r="64" spans="1:117">
      <c r="A64" t="s">
        <v>106</v>
      </c>
      <c r="B64">
        <v>0</v>
      </c>
      <c r="C64">
        <v>0</v>
      </c>
      <c r="D64">
        <v>35.700000000000003</v>
      </c>
      <c r="E64">
        <v>0</v>
      </c>
      <c r="F64">
        <v>0</v>
      </c>
      <c r="G64">
        <v>63.530999999999999</v>
      </c>
      <c r="H64">
        <v>0</v>
      </c>
      <c r="I64">
        <v>0</v>
      </c>
      <c r="J64">
        <v>78.912000000000006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417.375</v>
      </c>
      <c r="V64">
        <v>12.927</v>
      </c>
      <c r="W64">
        <v>43.704000000000001</v>
      </c>
      <c r="X64">
        <v>98.34375</v>
      </c>
      <c r="Y64">
        <v>0</v>
      </c>
      <c r="Z64">
        <v>0</v>
      </c>
      <c r="AA64">
        <v>0</v>
      </c>
      <c r="AB64">
        <v>18.661999999999999</v>
      </c>
      <c r="AC64">
        <v>9.6778399999999998</v>
      </c>
      <c r="AD64">
        <v>9.1149000000000004</v>
      </c>
      <c r="AE64">
        <v>49.436556000000003</v>
      </c>
      <c r="AF64">
        <v>8.8740000000000006</v>
      </c>
      <c r="AG64">
        <v>39.302399999999999</v>
      </c>
      <c r="AH64">
        <v>132.58000000000001</v>
      </c>
      <c r="AI64">
        <v>0</v>
      </c>
      <c r="AJ64">
        <v>0</v>
      </c>
      <c r="AK64">
        <v>51.140700000000002</v>
      </c>
      <c r="AL64">
        <v>85.988</v>
      </c>
      <c r="AM64">
        <v>0</v>
      </c>
      <c r="AN64">
        <v>1.0904100000000001</v>
      </c>
      <c r="AO64">
        <v>17.64</v>
      </c>
      <c r="AP64">
        <v>12.169499999999999</v>
      </c>
      <c r="AQ64">
        <v>0</v>
      </c>
      <c r="AR64">
        <v>11.04</v>
      </c>
      <c r="AS64">
        <v>10.089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3269.723543999999</v>
      </c>
    </row>
    <row r="65" spans="1:117">
      <c r="A65" t="s">
        <v>107</v>
      </c>
      <c r="B65">
        <v>0</v>
      </c>
      <c r="C65">
        <v>0</v>
      </c>
      <c r="D65">
        <v>35.700000000000003</v>
      </c>
      <c r="E65">
        <v>0</v>
      </c>
      <c r="F65">
        <v>0</v>
      </c>
      <c r="G65">
        <v>63.530999999999999</v>
      </c>
      <c r="H65">
        <v>0</v>
      </c>
      <c r="I65">
        <v>0</v>
      </c>
      <c r="J65">
        <v>78.912000000000006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417.375</v>
      </c>
      <c r="V65">
        <v>12.927</v>
      </c>
      <c r="W65">
        <v>43.704000000000001</v>
      </c>
      <c r="X65">
        <v>98.34375</v>
      </c>
      <c r="Y65">
        <v>0</v>
      </c>
      <c r="Z65">
        <v>0</v>
      </c>
      <c r="AA65">
        <v>0</v>
      </c>
      <c r="AB65">
        <v>18.661999999999999</v>
      </c>
      <c r="AC65">
        <v>9.6778399999999998</v>
      </c>
      <c r="AD65">
        <v>9.1149000000000004</v>
      </c>
      <c r="AE65">
        <v>49.436556000000003</v>
      </c>
      <c r="AF65">
        <v>8.8740000000000006</v>
      </c>
      <c r="AG65">
        <v>39.302399999999999</v>
      </c>
      <c r="AH65">
        <v>132.58000000000001</v>
      </c>
      <c r="AI65">
        <v>0</v>
      </c>
      <c r="AJ65">
        <v>0</v>
      </c>
      <c r="AK65">
        <v>51.140700000000002</v>
      </c>
      <c r="AL65">
        <v>85.988</v>
      </c>
      <c r="AM65">
        <v>0</v>
      </c>
      <c r="AN65">
        <v>1.0904100000000001</v>
      </c>
      <c r="AO65">
        <v>17.64</v>
      </c>
      <c r="AP65">
        <v>12.169499999999999</v>
      </c>
      <c r="AQ65">
        <v>0</v>
      </c>
      <c r="AR65">
        <v>11.04</v>
      </c>
      <c r="AS65">
        <v>14.7972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3274.4317439999991</v>
      </c>
    </row>
    <row r="66" spans="1:117">
      <c r="A66" t="s">
        <v>108</v>
      </c>
      <c r="B66">
        <v>0</v>
      </c>
      <c r="C66">
        <v>0</v>
      </c>
      <c r="D66">
        <v>35.700000000000003</v>
      </c>
      <c r="E66">
        <v>0</v>
      </c>
      <c r="F66">
        <v>0</v>
      </c>
      <c r="G66">
        <v>63.530999999999999</v>
      </c>
      <c r="H66">
        <v>0</v>
      </c>
      <c r="I66">
        <v>0</v>
      </c>
      <c r="J66">
        <v>78.912000000000006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417.375</v>
      </c>
      <c r="V66">
        <v>12.927</v>
      </c>
      <c r="W66">
        <v>43.704000000000001</v>
      </c>
      <c r="X66">
        <v>98.34375</v>
      </c>
      <c r="Y66">
        <v>0</v>
      </c>
      <c r="Z66">
        <v>0</v>
      </c>
      <c r="AA66">
        <v>0</v>
      </c>
      <c r="AB66">
        <v>18.661999999999999</v>
      </c>
      <c r="AC66">
        <v>9.6778399999999998</v>
      </c>
      <c r="AD66">
        <v>9.1149000000000004</v>
      </c>
      <c r="AE66">
        <v>49.436556000000003</v>
      </c>
      <c r="AF66">
        <v>8.8740000000000006</v>
      </c>
      <c r="AG66">
        <v>39.302399999999999</v>
      </c>
      <c r="AH66">
        <v>132.58000000000001</v>
      </c>
      <c r="AI66">
        <v>0</v>
      </c>
      <c r="AJ66">
        <v>0</v>
      </c>
      <c r="AK66">
        <v>51.140700000000002</v>
      </c>
      <c r="AL66">
        <v>85.988</v>
      </c>
      <c r="AM66">
        <v>0</v>
      </c>
      <c r="AN66">
        <v>1.0904100000000001</v>
      </c>
      <c r="AO66">
        <v>17.64</v>
      </c>
      <c r="AP66">
        <v>12.169499999999999</v>
      </c>
      <c r="AQ66">
        <v>0</v>
      </c>
      <c r="AR66">
        <v>11.04</v>
      </c>
      <c r="AS66">
        <v>14.7972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3274.4317439999991</v>
      </c>
    </row>
    <row r="67" spans="1:117">
      <c r="A67" t="s">
        <v>109</v>
      </c>
      <c r="B67">
        <v>0</v>
      </c>
      <c r="C67">
        <v>0</v>
      </c>
      <c r="D67">
        <v>35.700000000000003</v>
      </c>
      <c r="E67">
        <v>0</v>
      </c>
      <c r="F67">
        <v>0</v>
      </c>
      <c r="G67">
        <v>63.530999999999999</v>
      </c>
      <c r="H67">
        <v>0</v>
      </c>
      <c r="I67">
        <v>0</v>
      </c>
      <c r="J67">
        <v>78.912000000000006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417.375</v>
      </c>
      <c r="V67">
        <v>12.927</v>
      </c>
      <c r="W67">
        <v>43.704000000000001</v>
      </c>
      <c r="X67">
        <v>98.34375</v>
      </c>
      <c r="Y67">
        <v>0</v>
      </c>
      <c r="Z67">
        <v>6.5208000000000004</v>
      </c>
      <c r="AA67">
        <v>0</v>
      </c>
      <c r="AB67">
        <v>18.661999999999999</v>
      </c>
      <c r="AC67">
        <v>9.6778399999999998</v>
      </c>
      <c r="AD67">
        <v>9.1149000000000004</v>
      </c>
      <c r="AE67">
        <v>49.436556000000003</v>
      </c>
      <c r="AF67">
        <v>8.8740000000000006</v>
      </c>
      <c r="AG67">
        <v>39.302399999999999</v>
      </c>
      <c r="AH67">
        <v>132.58000000000001</v>
      </c>
      <c r="AI67">
        <v>0</v>
      </c>
      <c r="AJ67">
        <v>0</v>
      </c>
      <c r="AK67">
        <v>51.140700000000002</v>
      </c>
      <c r="AL67">
        <v>85.988</v>
      </c>
      <c r="AM67">
        <v>0</v>
      </c>
      <c r="AN67">
        <v>1.0904100000000001</v>
      </c>
      <c r="AO67">
        <v>17.64</v>
      </c>
      <c r="AP67">
        <v>12.169499999999999</v>
      </c>
      <c r="AQ67">
        <v>0</v>
      </c>
      <c r="AR67">
        <v>11.04</v>
      </c>
      <c r="AS67">
        <v>14.7972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3280.9525439999989</v>
      </c>
    </row>
    <row r="68" spans="1:117">
      <c r="A68" t="s">
        <v>110</v>
      </c>
      <c r="B68">
        <v>0</v>
      </c>
      <c r="C68">
        <v>0</v>
      </c>
      <c r="D68">
        <v>35.700000000000003</v>
      </c>
      <c r="E68">
        <v>0</v>
      </c>
      <c r="F68">
        <v>0</v>
      </c>
      <c r="G68">
        <v>63.530999999999999</v>
      </c>
      <c r="H68">
        <v>0</v>
      </c>
      <c r="I68">
        <v>0</v>
      </c>
      <c r="J68">
        <v>78.912000000000006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417.375</v>
      </c>
      <c r="V68">
        <v>12.927</v>
      </c>
      <c r="W68">
        <v>43.704000000000001</v>
      </c>
      <c r="X68">
        <v>98.34375</v>
      </c>
      <c r="Y68">
        <v>0</v>
      </c>
      <c r="Z68">
        <v>6.5208000000000004</v>
      </c>
      <c r="AA68">
        <v>0</v>
      </c>
      <c r="AB68">
        <v>18.661999999999999</v>
      </c>
      <c r="AC68">
        <v>9.6778399999999998</v>
      </c>
      <c r="AD68">
        <v>9.1149000000000004</v>
      </c>
      <c r="AE68">
        <v>49.436556000000003</v>
      </c>
      <c r="AF68">
        <v>8.8740000000000006</v>
      </c>
      <c r="AG68">
        <v>39.302399999999999</v>
      </c>
      <c r="AH68">
        <v>132.58000000000001</v>
      </c>
      <c r="AI68">
        <v>0</v>
      </c>
      <c r="AJ68">
        <v>0</v>
      </c>
      <c r="AK68">
        <v>51.140700000000002</v>
      </c>
      <c r="AL68">
        <v>85.988</v>
      </c>
      <c r="AM68">
        <v>0</v>
      </c>
      <c r="AN68">
        <v>1.0904100000000001</v>
      </c>
      <c r="AO68">
        <v>17.64</v>
      </c>
      <c r="AP68">
        <v>12.169499999999999</v>
      </c>
      <c r="AQ68">
        <v>0</v>
      </c>
      <c r="AR68">
        <v>11.04</v>
      </c>
      <c r="AS68">
        <v>14.7972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3280.9525439999989</v>
      </c>
    </row>
    <row r="69" spans="1:117">
      <c r="A69" t="s">
        <v>111</v>
      </c>
      <c r="B69">
        <v>0</v>
      </c>
      <c r="C69">
        <v>0</v>
      </c>
      <c r="D69">
        <v>35.700000000000003</v>
      </c>
      <c r="E69">
        <v>0</v>
      </c>
      <c r="F69">
        <v>0</v>
      </c>
      <c r="G69">
        <v>63.530999999999999</v>
      </c>
      <c r="H69">
        <v>0</v>
      </c>
      <c r="I69">
        <v>0</v>
      </c>
      <c r="J69">
        <v>78.912000000000006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417.375</v>
      </c>
      <c r="V69">
        <v>12.927</v>
      </c>
      <c r="W69">
        <v>43.704000000000001</v>
      </c>
      <c r="X69">
        <v>98.34375</v>
      </c>
      <c r="Y69">
        <v>0</v>
      </c>
      <c r="Z69">
        <v>6.5208000000000004</v>
      </c>
      <c r="AA69">
        <v>0</v>
      </c>
      <c r="AB69">
        <v>18.661999999999999</v>
      </c>
      <c r="AC69">
        <v>9.6778399999999998</v>
      </c>
      <c r="AD69">
        <v>1.321</v>
      </c>
      <c r="AE69">
        <v>49.436556000000003</v>
      </c>
      <c r="AF69">
        <v>8.8740000000000006</v>
      </c>
      <c r="AG69">
        <v>39.302399999999999</v>
      </c>
      <c r="AH69">
        <v>132.58000000000001</v>
      </c>
      <c r="AI69">
        <v>0</v>
      </c>
      <c r="AJ69">
        <v>0</v>
      </c>
      <c r="AK69">
        <v>51.140700000000002</v>
      </c>
      <c r="AL69">
        <v>85.988</v>
      </c>
      <c r="AM69">
        <v>0</v>
      </c>
      <c r="AN69">
        <v>1.0904100000000001</v>
      </c>
      <c r="AO69">
        <v>17.64</v>
      </c>
      <c r="AP69">
        <v>12.169499999999999</v>
      </c>
      <c r="AQ69">
        <v>0</v>
      </c>
      <c r="AR69">
        <v>11.04</v>
      </c>
      <c r="AS69">
        <v>14.7972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3273.1586439999987</v>
      </c>
    </row>
    <row r="70" spans="1:117">
      <c r="A70" t="s">
        <v>112</v>
      </c>
      <c r="B70">
        <v>0</v>
      </c>
      <c r="C70">
        <v>0</v>
      </c>
      <c r="D70">
        <v>35.700000000000003</v>
      </c>
      <c r="E70">
        <v>0</v>
      </c>
      <c r="F70">
        <v>0</v>
      </c>
      <c r="G70">
        <v>63.530999999999999</v>
      </c>
      <c r="H70">
        <v>0</v>
      </c>
      <c r="I70">
        <v>0</v>
      </c>
      <c r="J70">
        <v>78.912000000000006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417.375</v>
      </c>
      <c r="V70">
        <v>12.927</v>
      </c>
      <c r="W70">
        <v>43.704000000000001</v>
      </c>
      <c r="X70">
        <v>98.34375</v>
      </c>
      <c r="Y70">
        <v>0</v>
      </c>
      <c r="Z70">
        <v>6.5208000000000004</v>
      </c>
      <c r="AA70">
        <v>13.983000000000001</v>
      </c>
      <c r="AB70">
        <v>18.661999999999999</v>
      </c>
      <c r="AC70">
        <v>9.6778399999999998</v>
      </c>
      <c r="AD70">
        <v>1.321</v>
      </c>
      <c r="AE70">
        <v>49.436556000000003</v>
      </c>
      <c r="AF70">
        <v>8.8740000000000006</v>
      </c>
      <c r="AG70">
        <v>39.302399999999999</v>
      </c>
      <c r="AH70">
        <v>132.58000000000001</v>
      </c>
      <c r="AI70">
        <v>0</v>
      </c>
      <c r="AJ70">
        <v>0</v>
      </c>
      <c r="AK70">
        <v>51.140700000000002</v>
      </c>
      <c r="AL70">
        <v>85.988</v>
      </c>
      <c r="AM70">
        <v>0</v>
      </c>
      <c r="AN70">
        <v>1.0904100000000001</v>
      </c>
      <c r="AO70">
        <v>17.64</v>
      </c>
      <c r="AP70">
        <v>12.169499999999999</v>
      </c>
      <c r="AQ70">
        <v>15.12</v>
      </c>
      <c r="AR70">
        <v>11.04</v>
      </c>
      <c r="AS70">
        <v>14.7972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3302.2616439999988</v>
      </c>
    </row>
    <row r="71" spans="1:117">
      <c r="A71" t="s">
        <v>113</v>
      </c>
      <c r="B71">
        <v>0</v>
      </c>
      <c r="C71">
        <v>0</v>
      </c>
      <c r="D71">
        <v>35.700000000000003</v>
      </c>
      <c r="E71">
        <v>0</v>
      </c>
      <c r="F71">
        <v>0</v>
      </c>
      <c r="G71">
        <v>63.530999999999999</v>
      </c>
      <c r="H71">
        <v>0</v>
      </c>
      <c r="I71">
        <v>0</v>
      </c>
      <c r="J71">
        <v>78.912000000000006</v>
      </c>
      <c r="K71">
        <v>0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417.375</v>
      </c>
      <c r="V71">
        <v>12.927</v>
      </c>
      <c r="W71">
        <v>43.704000000000001</v>
      </c>
      <c r="X71">
        <v>98.34375</v>
      </c>
      <c r="Y71">
        <v>0</v>
      </c>
      <c r="Z71">
        <v>6.5208000000000004</v>
      </c>
      <c r="AA71">
        <v>13.983000000000001</v>
      </c>
      <c r="AB71">
        <v>18.661999999999999</v>
      </c>
      <c r="AC71">
        <v>9.6778399999999998</v>
      </c>
      <c r="AD71">
        <v>1.321</v>
      </c>
      <c r="AE71">
        <v>49.436556000000003</v>
      </c>
      <c r="AF71">
        <v>8.8740000000000006</v>
      </c>
      <c r="AG71">
        <v>39.302399999999999</v>
      </c>
      <c r="AH71">
        <v>132.58000000000001</v>
      </c>
      <c r="AI71">
        <v>0</v>
      </c>
      <c r="AJ71">
        <v>0</v>
      </c>
      <c r="AK71">
        <v>51.140700000000002</v>
      </c>
      <c r="AL71">
        <v>85.988</v>
      </c>
      <c r="AM71">
        <v>0</v>
      </c>
      <c r="AN71">
        <v>1.0904100000000001</v>
      </c>
      <c r="AO71">
        <v>17.64</v>
      </c>
      <c r="AP71">
        <v>12.169499999999999</v>
      </c>
      <c r="AQ71">
        <v>31.5</v>
      </c>
      <c r="AR71">
        <v>11.04</v>
      </c>
      <c r="AS71">
        <v>14.7972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2631.8616869999992</v>
      </c>
    </row>
    <row r="72" spans="1:117">
      <c r="A72" t="s">
        <v>114</v>
      </c>
      <c r="B72">
        <v>0</v>
      </c>
      <c r="C72">
        <v>0</v>
      </c>
      <c r="D72">
        <v>35.700000000000003</v>
      </c>
      <c r="E72">
        <v>0</v>
      </c>
      <c r="F72">
        <v>0</v>
      </c>
      <c r="G72">
        <v>63.530999999999999</v>
      </c>
      <c r="H72">
        <v>0</v>
      </c>
      <c r="I72">
        <v>0</v>
      </c>
      <c r="J72">
        <v>78.912000000000006</v>
      </c>
      <c r="K72">
        <v>0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417.375</v>
      </c>
      <c r="V72">
        <v>12.927</v>
      </c>
      <c r="W72">
        <v>43.704000000000001</v>
      </c>
      <c r="X72">
        <v>98.34375</v>
      </c>
      <c r="Y72">
        <v>0</v>
      </c>
      <c r="Z72">
        <v>6.5208000000000004</v>
      </c>
      <c r="AA72">
        <v>28.045000000000002</v>
      </c>
      <c r="AB72">
        <v>18.661999999999999</v>
      </c>
      <c r="AC72">
        <v>9.6778399999999998</v>
      </c>
      <c r="AD72">
        <v>1.321</v>
      </c>
      <c r="AE72">
        <v>49.436556000000003</v>
      </c>
      <c r="AF72">
        <v>8.8740000000000006</v>
      </c>
      <c r="AG72">
        <v>39.302399999999999</v>
      </c>
      <c r="AH72">
        <v>132.58000000000001</v>
      </c>
      <c r="AI72">
        <v>0</v>
      </c>
      <c r="AJ72">
        <v>0</v>
      </c>
      <c r="AK72">
        <v>51.140700000000002</v>
      </c>
      <c r="AL72">
        <v>85.988</v>
      </c>
      <c r="AM72">
        <v>0</v>
      </c>
      <c r="AN72">
        <v>1.0904100000000001</v>
      </c>
      <c r="AO72">
        <v>17.64</v>
      </c>
      <c r="AP72">
        <v>12.169499999999999</v>
      </c>
      <c r="AQ72">
        <v>31.5</v>
      </c>
      <c r="AR72">
        <v>11.04</v>
      </c>
      <c r="AS72">
        <v>14.7972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2645.9236869999991</v>
      </c>
    </row>
    <row r="73" spans="1:117">
      <c r="A73" t="s">
        <v>115</v>
      </c>
      <c r="B73">
        <v>0</v>
      </c>
      <c r="C73">
        <v>0</v>
      </c>
      <c r="D73">
        <v>35.700000000000003</v>
      </c>
      <c r="E73">
        <v>0</v>
      </c>
      <c r="F73">
        <v>0</v>
      </c>
      <c r="G73">
        <v>63.530999999999999</v>
      </c>
      <c r="H73">
        <v>0</v>
      </c>
      <c r="I73">
        <v>0</v>
      </c>
      <c r="J73">
        <v>78.912000000000006</v>
      </c>
      <c r="K73">
        <v>0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417.375</v>
      </c>
      <c r="V73">
        <v>12.927</v>
      </c>
      <c r="W73">
        <v>43.704000000000001</v>
      </c>
      <c r="X73">
        <v>98.34375</v>
      </c>
      <c r="Y73">
        <v>0</v>
      </c>
      <c r="Z73">
        <v>6.5208000000000004</v>
      </c>
      <c r="AA73">
        <v>28.045000000000002</v>
      </c>
      <c r="AB73">
        <v>18.661999999999999</v>
      </c>
      <c r="AC73">
        <v>9.6778399999999998</v>
      </c>
      <c r="AD73">
        <v>9.1149000000000004</v>
      </c>
      <c r="AE73">
        <v>49.436556000000003</v>
      </c>
      <c r="AF73">
        <v>8.8740000000000006</v>
      </c>
      <c r="AG73">
        <v>39.302399999999999</v>
      </c>
      <c r="AH73">
        <v>132.58000000000001</v>
      </c>
      <c r="AI73">
        <v>0</v>
      </c>
      <c r="AJ73">
        <v>0</v>
      </c>
      <c r="AK73">
        <v>51.140700000000002</v>
      </c>
      <c r="AL73">
        <v>85.988</v>
      </c>
      <c r="AM73">
        <v>0</v>
      </c>
      <c r="AN73">
        <v>1.0904100000000001</v>
      </c>
      <c r="AO73">
        <v>17.64</v>
      </c>
      <c r="AP73">
        <v>12.169499999999999</v>
      </c>
      <c r="AQ73">
        <v>31.5</v>
      </c>
      <c r="AR73">
        <v>11.04</v>
      </c>
      <c r="AS73">
        <v>10.089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2649.0093869999992</v>
      </c>
    </row>
    <row r="74" spans="1:117">
      <c r="A74" t="s">
        <v>116</v>
      </c>
      <c r="B74">
        <v>0</v>
      </c>
      <c r="C74">
        <v>0</v>
      </c>
      <c r="D74">
        <v>35.700000000000003</v>
      </c>
      <c r="E74">
        <v>0</v>
      </c>
      <c r="F74">
        <v>0</v>
      </c>
      <c r="G74">
        <v>63.530999999999999</v>
      </c>
      <c r="H74">
        <v>0</v>
      </c>
      <c r="I74">
        <v>0</v>
      </c>
      <c r="J74">
        <v>78.912000000000006</v>
      </c>
      <c r="K74">
        <v>0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417.375</v>
      </c>
      <c r="V74">
        <v>12.927</v>
      </c>
      <c r="W74">
        <v>43.704000000000001</v>
      </c>
      <c r="X74">
        <v>98.34375</v>
      </c>
      <c r="Y74">
        <v>0</v>
      </c>
      <c r="Z74">
        <v>6.5208000000000004</v>
      </c>
      <c r="AA74">
        <v>28.045000000000002</v>
      </c>
      <c r="AB74">
        <v>18.661999999999999</v>
      </c>
      <c r="AC74">
        <v>9.6778399999999998</v>
      </c>
      <c r="AD74">
        <v>9.1149000000000004</v>
      </c>
      <c r="AE74">
        <v>49.436556000000003</v>
      </c>
      <c r="AF74">
        <v>8.8740000000000006</v>
      </c>
      <c r="AG74">
        <v>39.302399999999999</v>
      </c>
      <c r="AH74">
        <v>132.58000000000001</v>
      </c>
      <c r="AI74">
        <v>0</v>
      </c>
      <c r="AJ74">
        <v>0</v>
      </c>
      <c r="AK74">
        <v>51.140700000000002</v>
      </c>
      <c r="AL74">
        <v>85.988</v>
      </c>
      <c r="AM74">
        <v>0</v>
      </c>
      <c r="AN74">
        <v>1.0904100000000001</v>
      </c>
      <c r="AO74">
        <v>17.64</v>
      </c>
      <c r="AP74">
        <v>12.169499999999999</v>
      </c>
      <c r="AQ74">
        <v>45.36</v>
      </c>
      <c r="AR74">
        <v>11.04</v>
      </c>
      <c r="AS74">
        <v>10.089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2662.8693869999993</v>
      </c>
    </row>
    <row r="75" spans="1:117">
      <c r="A75" t="s">
        <v>117</v>
      </c>
      <c r="B75">
        <v>0</v>
      </c>
      <c r="C75">
        <v>0</v>
      </c>
      <c r="D75">
        <v>35.700000000000003</v>
      </c>
      <c r="E75">
        <v>0</v>
      </c>
      <c r="F75">
        <v>0</v>
      </c>
      <c r="G75">
        <v>63.530999999999999</v>
      </c>
      <c r="H75">
        <v>0</v>
      </c>
      <c r="I75">
        <v>0</v>
      </c>
      <c r="J75">
        <v>78.912000000000006</v>
      </c>
      <c r="K75">
        <v>0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417.375</v>
      </c>
      <c r="V75">
        <v>12.927</v>
      </c>
      <c r="W75">
        <v>41.276000000000003</v>
      </c>
      <c r="X75">
        <v>98.34375</v>
      </c>
      <c r="Y75">
        <v>0</v>
      </c>
      <c r="Z75">
        <v>6.5208000000000004</v>
      </c>
      <c r="AA75">
        <v>28.045000000000002</v>
      </c>
      <c r="AB75">
        <v>18.661999999999999</v>
      </c>
      <c r="AC75">
        <v>9.6778399999999998</v>
      </c>
      <c r="AD75">
        <v>9.1149000000000004</v>
      </c>
      <c r="AE75">
        <v>49.436556000000003</v>
      </c>
      <c r="AF75">
        <v>8.8740000000000006</v>
      </c>
      <c r="AG75">
        <v>39.302399999999999</v>
      </c>
      <c r="AH75">
        <v>132.58000000000001</v>
      </c>
      <c r="AI75">
        <v>0</v>
      </c>
      <c r="AJ75">
        <v>0</v>
      </c>
      <c r="AK75">
        <v>51.140700000000002</v>
      </c>
      <c r="AL75">
        <v>83.664000000000001</v>
      </c>
      <c r="AM75">
        <v>0</v>
      </c>
      <c r="AN75">
        <v>1.0904100000000001</v>
      </c>
      <c r="AO75">
        <v>17.64</v>
      </c>
      <c r="AP75">
        <v>12.169499999999999</v>
      </c>
      <c r="AQ75">
        <v>45.36</v>
      </c>
      <c r="AR75">
        <v>11.04</v>
      </c>
      <c r="AS75">
        <v>10.089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2658.1173869999998</v>
      </c>
    </row>
    <row r="76" spans="1:117">
      <c r="A76" t="s">
        <v>118</v>
      </c>
      <c r="B76">
        <v>0</v>
      </c>
      <c r="C76">
        <v>0</v>
      </c>
      <c r="D76">
        <v>35.700000000000003</v>
      </c>
      <c r="E76">
        <v>0</v>
      </c>
      <c r="F76">
        <v>0</v>
      </c>
      <c r="G76">
        <v>63.530999999999999</v>
      </c>
      <c r="H76">
        <v>0</v>
      </c>
      <c r="I76">
        <v>0</v>
      </c>
      <c r="J76">
        <v>78.912000000000006</v>
      </c>
      <c r="K76">
        <v>0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417.375</v>
      </c>
      <c r="V76">
        <v>12.927</v>
      </c>
      <c r="W76">
        <v>41.276000000000003</v>
      </c>
      <c r="X76">
        <v>98.34375</v>
      </c>
      <c r="Y76">
        <v>0</v>
      </c>
      <c r="Z76">
        <v>6.5208000000000004</v>
      </c>
      <c r="AA76">
        <v>28.045000000000002</v>
      </c>
      <c r="AB76">
        <v>18.661999999999999</v>
      </c>
      <c r="AC76">
        <v>9.6778399999999998</v>
      </c>
      <c r="AD76">
        <v>9.1149000000000004</v>
      </c>
      <c r="AE76">
        <v>49.436556000000003</v>
      </c>
      <c r="AF76">
        <v>8.8740000000000006</v>
      </c>
      <c r="AG76">
        <v>39.302399999999999</v>
      </c>
      <c r="AH76">
        <v>140.34540000000001</v>
      </c>
      <c r="AI76">
        <v>0</v>
      </c>
      <c r="AJ76">
        <v>0</v>
      </c>
      <c r="AK76">
        <v>51.140700000000002</v>
      </c>
      <c r="AL76">
        <v>83.664000000000001</v>
      </c>
      <c r="AM76">
        <v>0</v>
      </c>
      <c r="AN76">
        <v>1.0904100000000001</v>
      </c>
      <c r="AO76">
        <v>17.64</v>
      </c>
      <c r="AP76">
        <v>12.169499999999999</v>
      </c>
      <c r="AQ76">
        <v>45.36</v>
      </c>
      <c r="AR76">
        <v>11.04</v>
      </c>
      <c r="AS76">
        <v>10.089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58.02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2583.2827870000001</v>
      </c>
    </row>
    <row r="77" spans="1:117">
      <c r="A77" t="s">
        <v>119</v>
      </c>
      <c r="B77">
        <v>0</v>
      </c>
      <c r="C77">
        <v>0</v>
      </c>
      <c r="D77">
        <v>35.700000000000003</v>
      </c>
      <c r="E77">
        <v>0</v>
      </c>
      <c r="F77">
        <v>0</v>
      </c>
      <c r="G77">
        <v>63.530999999999999</v>
      </c>
      <c r="H77">
        <v>0</v>
      </c>
      <c r="I77">
        <v>0</v>
      </c>
      <c r="J77">
        <v>78.912000000000006</v>
      </c>
      <c r="K77">
        <v>37.177500000000002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417.375</v>
      </c>
      <c r="V77">
        <v>11.398</v>
      </c>
      <c r="W77">
        <v>41.276000000000003</v>
      </c>
      <c r="X77">
        <v>98.34375</v>
      </c>
      <c r="Y77">
        <v>0</v>
      </c>
      <c r="Z77">
        <v>6.5208000000000004</v>
      </c>
      <c r="AA77">
        <v>42.14808</v>
      </c>
      <c r="AB77">
        <v>18.661999999999999</v>
      </c>
      <c r="AC77">
        <v>9.6778399999999998</v>
      </c>
      <c r="AD77">
        <v>27.3447</v>
      </c>
      <c r="AE77">
        <v>49.436556000000003</v>
      </c>
      <c r="AF77">
        <v>8.8740000000000006</v>
      </c>
      <c r="AG77">
        <v>39.302399999999999</v>
      </c>
      <c r="AH77">
        <v>140.34540000000001</v>
      </c>
      <c r="AI77">
        <v>0</v>
      </c>
      <c r="AJ77">
        <v>0</v>
      </c>
      <c r="AK77">
        <v>51.140700000000002</v>
      </c>
      <c r="AL77">
        <v>83.664000000000001</v>
      </c>
      <c r="AM77">
        <v>5.2253600000000002</v>
      </c>
      <c r="AN77">
        <v>1.0904100000000001</v>
      </c>
      <c r="AO77">
        <v>17.64</v>
      </c>
      <c r="AP77">
        <v>12.169499999999999</v>
      </c>
      <c r="AQ77">
        <v>45.36</v>
      </c>
      <c r="AR77">
        <v>11.04</v>
      </c>
      <c r="AS77">
        <v>10.089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55.02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2653.4895269999997</v>
      </c>
    </row>
    <row r="78" spans="1:117">
      <c r="A78" t="s">
        <v>120</v>
      </c>
      <c r="B78">
        <v>0</v>
      </c>
      <c r="C78">
        <v>0</v>
      </c>
      <c r="D78">
        <v>35.700000000000003</v>
      </c>
      <c r="E78">
        <v>0</v>
      </c>
      <c r="F78">
        <v>0</v>
      </c>
      <c r="G78">
        <v>63.530999999999999</v>
      </c>
      <c r="H78">
        <v>0</v>
      </c>
      <c r="I78">
        <v>0</v>
      </c>
      <c r="J78">
        <v>78.912000000000006</v>
      </c>
      <c r="K78">
        <v>37.177500000000002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417.375</v>
      </c>
      <c r="V78">
        <v>11.398</v>
      </c>
      <c r="W78">
        <v>41.276000000000003</v>
      </c>
      <c r="X78">
        <v>98.34375</v>
      </c>
      <c r="Y78">
        <v>0</v>
      </c>
      <c r="Z78">
        <v>6.5208000000000004</v>
      </c>
      <c r="AA78">
        <v>42.14808</v>
      </c>
      <c r="AB78">
        <v>39.510120000000001</v>
      </c>
      <c r="AC78">
        <v>19.35568</v>
      </c>
      <c r="AD78">
        <v>36.544144000000003</v>
      </c>
      <c r="AE78">
        <v>49.436556000000003</v>
      </c>
      <c r="AF78">
        <v>17.748000000000001</v>
      </c>
      <c r="AG78">
        <v>39.302399999999999</v>
      </c>
      <c r="AH78">
        <v>140.34540000000001</v>
      </c>
      <c r="AI78">
        <v>0</v>
      </c>
      <c r="AJ78">
        <v>0</v>
      </c>
      <c r="AK78">
        <v>51.140700000000002</v>
      </c>
      <c r="AL78">
        <v>83.664000000000001</v>
      </c>
      <c r="AM78">
        <v>10.557359999999999</v>
      </c>
      <c r="AN78">
        <v>1.0904100000000001</v>
      </c>
      <c r="AO78">
        <v>17.64</v>
      </c>
      <c r="AP78">
        <v>12.169499999999999</v>
      </c>
      <c r="AQ78">
        <v>45.36</v>
      </c>
      <c r="AR78">
        <v>11.04</v>
      </c>
      <c r="AS78">
        <v>10.089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58.02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2710.4209310000001</v>
      </c>
    </row>
    <row r="79" spans="1:117">
      <c r="A79" t="s">
        <v>121</v>
      </c>
      <c r="B79">
        <v>0</v>
      </c>
      <c r="C79">
        <v>0</v>
      </c>
      <c r="D79">
        <v>35.700000000000003</v>
      </c>
      <c r="E79">
        <v>0</v>
      </c>
      <c r="F79">
        <v>0</v>
      </c>
      <c r="G79">
        <v>63.530999999999999</v>
      </c>
      <c r="H79">
        <v>0</v>
      </c>
      <c r="I79">
        <v>0</v>
      </c>
      <c r="J79">
        <v>81.103999999999999</v>
      </c>
      <c r="K79">
        <v>59.484000000000002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417.375</v>
      </c>
      <c r="V79">
        <v>10.564</v>
      </c>
      <c r="W79">
        <v>41.276000000000003</v>
      </c>
      <c r="X79">
        <v>98.34375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29.58</v>
      </c>
      <c r="AG79">
        <v>39.302399999999999</v>
      </c>
      <c r="AH79">
        <v>140.34540000000001</v>
      </c>
      <c r="AI79">
        <v>0</v>
      </c>
      <c r="AJ79">
        <v>0</v>
      </c>
      <c r="AK79">
        <v>51.140700000000002</v>
      </c>
      <c r="AL79">
        <v>83.664000000000001</v>
      </c>
      <c r="AM79">
        <v>15.804048</v>
      </c>
      <c r="AN79">
        <v>1.0904100000000001</v>
      </c>
      <c r="AO79">
        <v>17.64</v>
      </c>
      <c r="AP79">
        <v>12.169499999999999</v>
      </c>
      <c r="AQ79">
        <v>62.244</v>
      </c>
      <c r="AR79">
        <v>48.576000000000001</v>
      </c>
      <c r="AS79">
        <v>10.089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61.02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2831.4318470000003</v>
      </c>
    </row>
    <row r="80" spans="1:117">
      <c r="A80" t="s">
        <v>122</v>
      </c>
      <c r="B80">
        <v>0</v>
      </c>
      <c r="C80">
        <v>0</v>
      </c>
      <c r="D80">
        <v>35.700000000000003</v>
      </c>
      <c r="E80">
        <v>0</v>
      </c>
      <c r="F80">
        <v>0</v>
      </c>
      <c r="G80">
        <v>63.530999999999999</v>
      </c>
      <c r="H80">
        <v>0</v>
      </c>
      <c r="I80">
        <v>0</v>
      </c>
      <c r="J80">
        <v>81.103999999999999</v>
      </c>
      <c r="K80">
        <v>81.790499999999994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417.375</v>
      </c>
      <c r="V80">
        <v>10.564</v>
      </c>
      <c r="W80">
        <v>41.276000000000003</v>
      </c>
      <c r="X80">
        <v>98.34375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29.58</v>
      </c>
      <c r="AG80">
        <v>39.302399999999999</v>
      </c>
      <c r="AH80">
        <v>140.34540000000001</v>
      </c>
      <c r="AI80">
        <v>0</v>
      </c>
      <c r="AJ80">
        <v>0</v>
      </c>
      <c r="AK80">
        <v>51.140700000000002</v>
      </c>
      <c r="AL80">
        <v>83.664000000000001</v>
      </c>
      <c r="AM80">
        <v>15.804048</v>
      </c>
      <c r="AN80">
        <v>1.0904100000000001</v>
      </c>
      <c r="AO80">
        <v>17.64</v>
      </c>
      <c r="AP80">
        <v>12.169499999999999</v>
      </c>
      <c r="AQ80">
        <v>62.244</v>
      </c>
      <c r="AR80">
        <v>48.576000000000001</v>
      </c>
      <c r="AS80">
        <v>10.089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62.02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2854.7383470000004</v>
      </c>
    </row>
    <row r="81" spans="1:117">
      <c r="A81" t="s">
        <v>123</v>
      </c>
      <c r="B81">
        <v>0</v>
      </c>
      <c r="C81">
        <v>0</v>
      </c>
      <c r="D81">
        <v>35.700000000000003</v>
      </c>
      <c r="E81">
        <v>0</v>
      </c>
      <c r="F81">
        <v>0</v>
      </c>
      <c r="G81">
        <v>63.530999999999999</v>
      </c>
      <c r="H81">
        <v>0</v>
      </c>
      <c r="I81">
        <v>0</v>
      </c>
      <c r="J81">
        <v>81.103999999999999</v>
      </c>
      <c r="K81">
        <v>104.09699999999999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417.375</v>
      </c>
      <c r="V81">
        <v>10.564</v>
      </c>
      <c r="W81">
        <v>38.847999999999999</v>
      </c>
      <c r="X81">
        <v>98.34375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29.58</v>
      </c>
      <c r="AG81">
        <v>39.302399999999999</v>
      </c>
      <c r="AH81">
        <v>140.34540000000001</v>
      </c>
      <c r="AI81">
        <v>0</v>
      </c>
      <c r="AJ81">
        <v>0</v>
      </c>
      <c r="AK81">
        <v>51.140700000000002</v>
      </c>
      <c r="AL81">
        <v>83.664000000000001</v>
      </c>
      <c r="AM81">
        <v>15.804048</v>
      </c>
      <c r="AN81">
        <v>1.0904100000000001</v>
      </c>
      <c r="AO81">
        <v>17.64</v>
      </c>
      <c r="AP81">
        <v>12.169499999999999</v>
      </c>
      <c r="AQ81">
        <v>62.244</v>
      </c>
      <c r="AR81">
        <v>13.247999999999999</v>
      </c>
      <c r="AS81">
        <v>10.089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61.02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2838.2888470000003</v>
      </c>
    </row>
    <row r="82" spans="1:117">
      <c r="A82" t="s">
        <v>124</v>
      </c>
      <c r="B82">
        <v>0</v>
      </c>
      <c r="C82">
        <v>0</v>
      </c>
      <c r="D82">
        <v>35.700000000000003</v>
      </c>
      <c r="E82">
        <v>0</v>
      </c>
      <c r="F82">
        <v>0</v>
      </c>
      <c r="G82">
        <v>63.530999999999999</v>
      </c>
      <c r="H82">
        <v>0</v>
      </c>
      <c r="I82">
        <v>0</v>
      </c>
      <c r="J82">
        <v>81.103999999999999</v>
      </c>
      <c r="K82">
        <v>126.40349999999999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417.375</v>
      </c>
      <c r="V82">
        <v>10.564</v>
      </c>
      <c r="W82">
        <v>38.847999999999999</v>
      </c>
      <c r="X82">
        <v>98.34375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29.58</v>
      </c>
      <c r="AG82">
        <v>39.302399999999999</v>
      </c>
      <c r="AH82">
        <v>140.34540000000001</v>
      </c>
      <c r="AI82">
        <v>0</v>
      </c>
      <c r="AJ82">
        <v>0</v>
      </c>
      <c r="AK82">
        <v>51.140700000000002</v>
      </c>
      <c r="AL82">
        <v>83.664000000000001</v>
      </c>
      <c r="AM82">
        <v>15.804048</v>
      </c>
      <c r="AN82">
        <v>1.0904100000000001</v>
      </c>
      <c r="AO82">
        <v>17.64</v>
      </c>
      <c r="AP82">
        <v>12.169499999999999</v>
      </c>
      <c r="AQ82">
        <v>62.244</v>
      </c>
      <c r="AR82">
        <v>13.247999999999999</v>
      </c>
      <c r="AS82">
        <v>10.089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61.02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2860.5953469999999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63.530999999999999</v>
      </c>
      <c r="H83">
        <v>0</v>
      </c>
      <c r="I83">
        <v>0</v>
      </c>
      <c r="J83">
        <v>81.103999999999999</v>
      </c>
      <c r="K83">
        <v>193.32300000000001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417.375</v>
      </c>
      <c r="V83">
        <v>10.564</v>
      </c>
      <c r="W83">
        <v>38.847999999999999</v>
      </c>
      <c r="X83">
        <v>98.34375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29.58</v>
      </c>
      <c r="AG83">
        <v>39.302399999999999</v>
      </c>
      <c r="AH83">
        <v>140.34540000000001</v>
      </c>
      <c r="AI83">
        <v>0</v>
      </c>
      <c r="AJ83">
        <v>0</v>
      </c>
      <c r="AK83">
        <v>51.140700000000002</v>
      </c>
      <c r="AL83">
        <v>83.664000000000001</v>
      </c>
      <c r="AM83">
        <v>15.804048</v>
      </c>
      <c r="AN83">
        <v>1.0904100000000001</v>
      </c>
      <c r="AO83">
        <v>17.64</v>
      </c>
      <c r="AP83">
        <v>12.169499999999999</v>
      </c>
      <c r="AQ83">
        <v>62.244</v>
      </c>
      <c r="AR83">
        <v>13.247999999999999</v>
      </c>
      <c r="AS83">
        <v>10.089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60.02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2927.5648470000001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63.530999999999999</v>
      </c>
      <c r="H84">
        <v>0</v>
      </c>
      <c r="I84">
        <v>0</v>
      </c>
      <c r="J84">
        <v>81.103999999999999</v>
      </c>
      <c r="K84">
        <v>237.93600000000001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417.375</v>
      </c>
      <c r="V84">
        <v>10.564</v>
      </c>
      <c r="W84">
        <v>38.847999999999999</v>
      </c>
      <c r="X84">
        <v>98.34375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29.58</v>
      </c>
      <c r="AG84">
        <v>39.302399999999999</v>
      </c>
      <c r="AH84">
        <v>140.34540000000001</v>
      </c>
      <c r="AI84">
        <v>0</v>
      </c>
      <c r="AJ84">
        <v>0</v>
      </c>
      <c r="AK84">
        <v>51.140700000000002</v>
      </c>
      <c r="AL84">
        <v>83.664000000000001</v>
      </c>
      <c r="AM84">
        <v>15.804048</v>
      </c>
      <c r="AN84">
        <v>1.0904100000000001</v>
      </c>
      <c r="AO84">
        <v>17.64</v>
      </c>
      <c r="AP84">
        <v>12.169499999999999</v>
      </c>
      <c r="AQ84">
        <v>62.244</v>
      </c>
      <c r="AR84">
        <v>13.247999999999999</v>
      </c>
      <c r="AS84">
        <v>10.089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59.02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2971.1778469999999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63.530999999999999</v>
      </c>
      <c r="H85">
        <v>0</v>
      </c>
      <c r="I85">
        <v>0</v>
      </c>
      <c r="J85">
        <v>81.103999999999999</v>
      </c>
      <c r="K85">
        <v>126.40349999999999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417.375</v>
      </c>
      <c r="V85">
        <v>10.564</v>
      </c>
      <c r="W85">
        <v>38.847999999999999</v>
      </c>
      <c r="X85">
        <v>98.34375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29.58</v>
      </c>
      <c r="AG85">
        <v>39.302399999999999</v>
      </c>
      <c r="AH85">
        <v>140.34540000000001</v>
      </c>
      <c r="AI85">
        <v>0</v>
      </c>
      <c r="AJ85">
        <v>0</v>
      </c>
      <c r="AK85">
        <v>51.140700000000002</v>
      </c>
      <c r="AL85">
        <v>83.664000000000001</v>
      </c>
      <c r="AM85">
        <v>10.557359999999999</v>
      </c>
      <c r="AN85">
        <v>1.0904100000000001</v>
      </c>
      <c r="AO85">
        <v>17.64</v>
      </c>
      <c r="AP85">
        <v>12.169499999999999</v>
      </c>
      <c r="AQ85">
        <v>62.244</v>
      </c>
      <c r="AR85">
        <v>13.247999999999999</v>
      </c>
      <c r="AS85">
        <v>10.089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59.03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2854.4086590000002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63.530999999999999</v>
      </c>
      <c r="H86">
        <v>0</v>
      </c>
      <c r="I86">
        <v>0</v>
      </c>
      <c r="J86">
        <v>81.103999999999999</v>
      </c>
      <c r="K86">
        <v>163.58099999999999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417.375</v>
      </c>
      <c r="V86">
        <v>10.564</v>
      </c>
      <c r="W86">
        <v>38.847999999999999</v>
      </c>
      <c r="X86">
        <v>98.34375</v>
      </c>
      <c r="Y86">
        <v>0</v>
      </c>
      <c r="Z86">
        <v>2.2000000000000002</v>
      </c>
      <c r="AA86">
        <v>42.14808</v>
      </c>
      <c r="AB86">
        <v>39.510120000000001</v>
      </c>
      <c r="AC86">
        <v>19.35568</v>
      </c>
      <c r="AD86">
        <v>27.3447</v>
      </c>
      <c r="AE86">
        <v>49.436556000000003</v>
      </c>
      <c r="AF86">
        <v>26.622</v>
      </c>
      <c r="AG86">
        <v>39.302399999999999</v>
      </c>
      <c r="AH86">
        <v>140.34540000000001</v>
      </c>
      <c r="AI86">
        <v>0</v>
      </c>
      <c r="AJ86">
        <v>0</v>
      </c>
      <c r="AK86">
        <v>51.140700000000002</v>
      </c>
      <c r="AL86">
        <v>83.664000000000001</v>
      </c>
      <c r="AM86">
        <v>10.557359999999999</v>
      </c>
      <c r="AN86">
        <v>1.0904100000000001</v>
      </c>
      <c r="AO86">
        <v>17.64</v>
      </c>
      <c r="AP86">
        <v>12.169499999999999</v>
      </c>
      <c r="AQ86">
        <v>45.36</v>
      </c>
      <c r="AR86">
        <v>48.576000000000001</v>
      </c>
      <c r="AS86">
        <v>10.089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57.02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2868.6941869999996</v>
      </c>
    </row>
    <row r="87" spans="1:117">
      <c r="A87" t="s">
        <v>129</v>
      </c>
      <c r="B87">
        <v>0</v>
      </c>
      <c r="C87">
        <v>0</v>
      </c>
      <c r="D87">
        <v>36.75</v>
      </c>
      <c r="E87">
        <v>0</v>
      </c>
      <c r="F87">
        <v>0</v>
      </c>
      <c r="G87">
        <v>63.530999999999999</v>
      </c>
      <c r="H87">
        <v>0</v>
      </c>
      <c r="I87">
        <v>0</v>
      </c>
      <c r="J87">
        <v>81.103999999999999</v>
      </c>
      <c r="K87">
        <v>163.58099999999999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19.984999999999999</v>
      </c>
      <c r="R87">
        <v>42.392195999999998</v>
      </c>
      <c r="S87">
        <v>26.390910000000002</v>
      </c>
      <c r="T87">
        <v>0</v>
      </c>
      <c r="U87">
        <v>417.375</v>
      </c>
      <c r="V87">
        <v>10.564</v>
      </c>
      <c r="W87">
        <v>38.847999999999999</v>
      </c>
      <c r="X87">
        <v>98.34375</v>
      </c>
      <c r="Y87">
        <v>0</v>
      </c>
      <c r="Z87">
        <v>2.2000000000000002</v>
      </c>
      <c r="AA87">
        <v>42.14808</v>
      </c>
      <c r="AB87">
        <v>31.992000000000001</v>
      </c>
      <c r="AC87">
        <v>19.35568</v>
      </c>
      <c r="AD87">
        <v>27.3447</v>
      </c>
      <c r="AE87">
        <v>49.436556000000003</v>
      </c>
      <c r="AF87">
        <v>26.622</v>
      </c>
      <c r="AG87">
        <v>39.302399999999999</v>
      </c>
      <c r="AH87">
        <v>140.34540000000001</v>
      </c>
      <c r="AI87">
        <v>0</v>
      </c>
      <c r="AJ87">
        <v>0</v>
      </c>
      <c r="AK87">
        <v>51.140700000000002</v>
      </c>
      <c r="AL87">
        <v>83.664000000000001</v>
      </c>
      <c r="AM87">
        <v>10.557359999999999</v>
      </c>
      <c r="AN87">
        <v>1.0904100000000001</v>
      </c>
      <c r="AO87">
        <v>17.64</v>
      </c>
      <c r="AP87">
        <v>12.169499999999999</v>
      </c>
      <c r="AQ87">
        <v>45.36</v>
      </c>
      <c r="AR87">
        <v>48.576000000000001</v>
      </c>
      <c r="AS87">
        <v>10.089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56.02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2860.1760669999999</v>
      </c>
    </row>
    <row r="88" spans="1:117">
      <c r="A88" t="s">
        <v>130</v>
      </c>
      <c r="B88">
        <v>0</v>
      </c>
      <c r="C88">
        <v>0</v>
      </c>
      <c r="D88">
        <v>36.75</v>
      </c>
      <c r="E88">
        <v>0</v>
      </c>
      <c r="F88">
        <v>0</v>
      </c>
      <c r="G88">
        <v>63.530999999999999</v>
      </c>
      <c r="H88">
        <v>0</v>
      </c>
      <c r="I88">
        <v>0</v>
      </c>
      <c r="J88">
        <v>81.103999999999999</v>
      </c>
      <c r="K88">
        <v>200.7585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19.984999999999999</v>
      </c>
      <c r="R88">
        <v>42.392195999999998</v>
      </c>
      <c r="S88">
        <v>26.390910000000002</v>
      </c>
      <c r="T88">
        <v>0</v>
      </c>
      <c r="U88">
        <v>417.375</v>
      </c>
      <c r="V88">
        <v>10.564</v>
      </c>
      <c r="W88">
        <v>38.847999999999999</v>
      </c>
      <c r="X88">
        <v>98.34375</v>
      </c>
      <c r="Y88">
        <v>0</v>
      </c>
      <c r="Z88">
        <v>2.2000000000000002</v>
      </c>
      <c r="AA88">
        <v>42.14808</v>
      </c>
      <c r="AB88">
        <v>31.992000000000001</v>
      </c>
      <c r="AC88">
        <v>19.35568</v>
      </c>
      <c r="AD88">
        <v>27.3447</v>
      </c>
      <c r="AE88">
        <v>49.436556000000003</v>
      </c>
      <c r="AF88">
        <v>26.622</v>
      </c>
      <c r="AG88">
        <v>39.302399999999999</v>
      </c>
      <c r="AH88">
        <v>140.34540000000001</v>
      </c>
      <c r="AI88">
        <v>0</v>
      </c>
      <c r="AJ88">
        <v>0</v>
      </c>
      <c r="AK88">
        <v>51.140700000000002</v>
      </c>
      <c r="AL88">
        <v>83.664000000000001</v>
      </c>
      <c r="AM88">
        <v>10.557359999999999</v>
      </c>
      <c r="AN88">
        <v>1.0904100000000001</v>
      </c>
      <c r="AO88">
        <v>17.64</v>
      </c>
      <c r="AP88">
        <v>12.169499999999999</v>
      </c>
      <c r="AQ88">
        <v>45.36</v>
      </c>
      <c r="AR88">
        <v>13.247999999999999</v>
      </c>
      <c r="AS88">
        <v>10.089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56.02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2862.0255670000001</v>
      </c>
    </row>
    <row r="89" spans="1:117">
      <c r="A89" t="s">
        <v>131</v>
      </c>
      <c r="B89">
        <v>0</v>
      </c>
      <c r="C89">
        <v>0</v>
      </c>
      <c r="D89">
        <v>36.75</v>
      </c>
      <c r="E89">
        <v>0</v>
      </c>
      <c r="F89">
        <v>0</v>
      </c>
      <c r="G89">
        <v>63.530999999999999</v>
      </c>
      <c r="H89">
        <v>0</v>
      </c>
      <c r="I89">
        <v>0</v>
      </c>
      <c r="J89">
        <v>81.103999999999999</v>
      </c>
      <c r="K89">
        <v>237.93600000000001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19.984999999999999</v>
      </c>
      <c r="R89">
        <v>42.392195999999998</v>
      </c>
      <c r="S89">
        <v>26.390910000000002</v>
      </c>
      <c r="T89">
        <v>0</v>
      </c>
      <c r="U89">
        <v>417.375</v>
      </c>
      <c r="V89">
        <v>10.564</v>
      </c>
      <c r="W89">
        <v>38.847999999999999</v>
      </c>
      <c r="X89">
        <v>98.34375</v>
      </c>
      <c r="Y89">
        <v>0</v>
      </c>
      <c r="Z89">
        <v>2.2000000000000002</v>
      </c>
      <c r="AA89">
        <v>42.14808</v>
      </c>
      <c r="AB89">
        <v>31.992000000000001</v>
      </c>
      <c r="AC89">
        <v>19.35568</v>
      </c>
      <c r="AD89">
        <v>27.3447</v>
      </c>
      <c r="AE89">
        <v>49.436556000000003</v>
      </c>
      <c r="AF89">
        <v>26.622</v>
      </c>
      <c r="AG89">
        <v>39.302399999999999</v>
      </c>
      <c r="AH89">
        <v>140.34540000000001</v>
      </c>
      <c r="AI89">
        <v>0</v>
      </c>
      <c r="AJ89">
        <v>0</v>
      </c>
      <c r="AK89">
        <v>51.140700000000002</v>
      </c>
      <c r="AL89">
        <v>83.664000000000001</v>
      </c>
      <c r="AM89">
        <v>10.557359999999999</v>
      </c>
      <c r="AN89">
        <v>1.0904100000000001</v>
      </c>
      <c r="AO89">
        <v>19.11</v>
      </c>
      <c r="AP89">
        <v>12.169499999999999</v>
      </c>
      <c r="AQ89">
        <v>45.36</v>
      </c>
      <c r="AR89">
        <v>16.559999999999999</v>
      </c>
      <c r="AS89">
        <v>10.089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55.02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2902.9850670000001</v>
      </c>
    </row>
    <row r="90" spans="1:117">
      <c r="A90" t="s">
        <v>132</v>
      </c>
      <c r="B90">
        <v>0</v>
      </c>
      <c r="C90">
        <v>0</v>
      </c>
      <c r="D90">
        <v>36.75</v>
      </c>
      <c r="E90">
        <v>0</v>
      </c>
      <c r="F90">
        <v>0</v>
      </c>
      <c r="G90">
        <v>63.530999999999999</v>
      </c>
      <c r="H90">
        <v>0</v>
      </c>
      <c r="I90">
        <v>0</v>
      </c>
      <c r="J90">
        <v>81.103999999999999</v>
      </c>
      <c r="K90">
        <v>275.11349999999999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19.984999999999999</v>
      </c>
      <c r="R90">
        <v>42.392195999999998</v>
      </c>
      <c r="S90">
        <v>26.390910000000002</v>
      </c>
      <c r="T90">
        <v>0</v>
      </c>
      <c r="U90">
        <v>417.375</v>
      </c>
      <c r="V90">
        <v>10.564</v>
      </c>
      <c r="W90">
        <v>38.847999999999999</v>
      </c>
      <c r="X90">
        <v>98.34375</v>
      </c>
      <c r="Y90">
        <v>0</v>
      </c>
      <c r="Z90">
        <v>12.98</v>
      </c>
      <c r="AA90">
        <v>42.14808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29.58</v>
      </c>
      <c r="AG90">
        <v>39.302399999999999</v>
      </c>
      <c r="AH90">
        <v>140.34540000000001</v>
      </c>
      <c r="AI90">
        <v>0</v>
      </c>
      <c r="AJ90">
        <v>0</v>
      </c>
      <c r="AK90">
        <v>51.140700000000002</v>
      </c>
      <c r="AL90">
        <v>83.664000000000001</v>
      </c>
      <c r="AM90">
        <v>15.804048</v>
      </c>
      <c r="AN90">
        <v>1.0904100000000001</v>
      </c>
      <c r="AO90">
        <v>19.11</v>
      </c>
      <c r="AP90">
        <v>12.169499999999999</v>
      </c>
      <c r="AQ90">
        <v>62.244</v>
      </c>
      <c r="AR90">
        <v>16.559999999999999</v>
      </c>
      <c r="AS90">
        <v>10.089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56.02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3003.4559469999999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0</v>
      </c>
      <c r="G91">
        <v>64.073999999999998</v>
      </c>
      <c r="H91">
        <v>0</v>
      </c>
      <c r="I91">
        <v>0</v>
      </c>
      <c r="J91">
        <v>81.103999999999999</v>
      </c>
      <c r="K91">
        <v>312.291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18.271999999999998</v>
      </c>
      <c r="R91">
        <v>42.392195999999998</v>
      </c>
      <c r="S91">
        <v>26.390910000000002</v>
      </c>
      <c r="T91">
        <v>0</v>
      </c>
      <c r="U91">
        <v>417.375</v>
      </c>
      <c r="V91">
        <v>11.537000000000001</v>
      </c>
      <c r="W91">
        <v>37.634</v>
      </c>
      <c r="X91">
        <v>98.34375</v>
      </c>
      <c r="Y91">
        <v>0</v>
      </c>
      <c r="Z91">
        <v>12.98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29.58</v>
      </c>
      <c r="AG91">
        <v>39.302399999999999</v>
      </c>
      <c r="AH91">
        <v>140.34540000000001</v>
      </c>
      <c r="AI91">
        <v>0</v>
      </c>
      <c r="AJ91">
        <v>0</v>
      </c>
      <c r="AK91">
        <v>51.140700000000002</v>
      </c>
      <c r="AL91">
        <v>83.664000000000001</v>
      </c>
      <c r="AM91">
        <v>15.804048</v>
      </c>
      <c r="AN91">
        <v>1.0904100000000001</v>
      </c>
      <c r="AO91">
        <v>19.11</v>
      </c>
      <c r="AP91">
        <v>12.169499999999999</v>
      </c>
      <c r="AQ91">
        <v>62.244</v>
      </c>
      <c r="AR91">
        <v>16.559999999999999</v>
      </c>
      <c r="AS91">
        <v>10.089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55.02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3039.2724469999998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0</v>
      </c>
      <c r="G92">
        <v>64.073999999999998</v>
      </c>
      <c r="H92">
        <v>0</v>
      </c>
      <c r="I92">
        <v>0</v>
      </c>
      <c r="J92">
        <v>81.103999999999999</v>
      </c>
      <c r="K92">
        <v>349.46850000000001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18.271999999999998</v>
      </c>
      <c r="R92">
        <v>42.392195999999998</v>
      </c>
      <c r="S92">
        <v>26.390910000000002</v>
      </c>
      <c r="T92">
        <v>0</v>
      </c>
      <c r="U92">
        <v>417.375</v>
      </c>
      <c r="V92">
        <v>11.537000000000001</v>
      </c>
      <c r="W92">
        <v>37.634</v>
      </c>
      <c r="X92">
        <v>98.34375</v>
      </c>
      <c r="Y92">
        <v>0</v>
      </c>
      <c r="Z92">
        <v>12.98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29.58</v>
      </c>
      <c r="AG92">
        <v>39.302399999999999</v>
      </c>
      <c r="AH92">
        <v>140.34540000000001</v>
      </c>
      <c r="AI92">
        <v>0</v>
      </c>
      <c r="AJ92">
        <v>0</v>
      </c>
      <c r="AK92">
        <v>51.140700000000002</v>
      </c>
      <c r="AL92">
        <v>83.664000000000001</v>
      </c>
      <c r="AM92">
        <v>15.804048</v>
      </c>
      <c r="AN92">
        <v>1.0904100000000001</v>
      </c>
      <c r="AO92">
        <v>19.11</v>
      </c>
      <c r="AP92">
        <v>12.169499999999999</v>
      </c>
      <c r="AQ92">
        <v>62.244</v>
      </c>
      <c r="AR92">
        <v>16.559999999999999</v>
      </c>
      <c r="AS92">
        <v>10.089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54.02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3075.4499470000005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0</v>
      </c>
      <c r="G93">
        <v>64.073999999999998</v>
      </c>
      <c r="H93">
        <v>0</v>
      </c>
      <c r="I93">
        <v>0</v>
      </c>
      <c r="J93">
        <v>81.103999999999999</v>
      </c>
      <c r="K93">
        <v>349.46850000000001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18.271999999999998</v>
      </c>
      <c r="R93">
        <v>42.392195999999998</v>
      </c>
      <c r="S93">
        <v>26.390910000000002</v>
      </c>
      <c r="T93">
        <v>0</v>
      </c>
      <c r="U93">
        <v>417.375</v>
      </c>
      <c r="V93">
        <v>11.537000000000001</v>
      </c>
      <c r="W93">
        <v>37.634</v>
      </c>
      <c r="X93">
        <v>98.34375</v>
      </c>
      <c r="Y93">
        <v>0</v>
      </c>
      <c r="Z93">
        <v>6.5208000000000004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29.58</v>
      </c>
      <c r="AG93">
        <v>39.302399999999999</v>
      </c>
      <c r="AH93">
        <v>140.34540000000001</v>
      </c>
      <c r="AI93">
        <v>0</v>
      </c>
      <c r="AJ93">
        <v>0</v>
      </c>
      <c r="AK93">
        <v>51.140700000000002</v>
      </c>
      <c r="AL93">
        <v>83.664000000000001</v>
      </c>
      <c r="AM93">
        <v>15.804048</v>
      </c>
      <c r="AN93">
        <v>1.0904100000000001</v>
      </c>
      <c r="AO93">
        <v>19.11</v>
      </c>
      <c r="AP93">
        <v>12.169499999999999</v>
      </c>
      <c r="AQ93">
        <v>62.244</v>
      </c>
      <c r="AR93">
        <v>16.559999999999999</v>
      </c>
      <c r="AS93">
        <v>10.089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55.03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3070.0007470000005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0</v>
      </c>
      <c r="G94">
        <v>64.073999999999998</v>
      </c>
      <c r="H94">
        <v>0</v>
      </c>
      <c r="I94">
        <v>0</v>
      </c>
      <c r="J94">
        <v>81.103999999999999</v>
      </c>
      <c r="K94">
        <v>349.46850000000001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18.271999999999998</v>
      </c>
      <c r="R94">
        <v>42.392195999999998</v>
      </c>
      <c r="S94">
        <v>26.390910000000002</v>
      </c>
      <c r="T94">
        <v>0</v>
      </c>
      <c r="U94">
        <v>417.375</v>
      </c>
      <c r="V94">
        <v>11.537000000000001</v>
      </c>
      <c r="W94">
        <v>37.634</v>
      </c>
      <c r="X94">
        <v>98.34375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29.58</v>
      </c>
      <c r="AG94">
        <v>39.302399999999999</v>
      </c>
      <c r="AH94">
        <v>140.34540000000001</v>
      </c>
      <c r="AI94">
        <v>0</v>
      </c>
      <c r="AJ94">
        <v>0</v>
      </c>
      <c r="AK94">
        <v>51.140700000000002</v>
      </c>
      <c r="AL94">
        <v>83.664000000000001</v>
      </c>
      <c r="AM94">
        <v>15.804048</v>
      </c>
      <c r="AN94">
        <v>1.0904100000000001</v>
      </c>
      <c r="AO94">
        <v>19.11</v>
      </c>
      <c r="AP94">
        <v>12.169499999999999</v>
      </c>
      <c r="AQ94">
        <v>62.244</v>
      </c>
      <c r="AR94">
        <v>16.559999999999999</v>
      </c>
      <c r="AS94">
        <v>10.089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54.02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3068.9907470000003</v>
      </c>
    </row>
    <row r="95" spans="1:117">
      <c r="A95" t="s">
        <v>137</v>
      </c>
      <c r="B95">
        <v>0</v>
      </c>
      <c r="C95">
        <v>0</v>
      </c>
      <c r="D95">
        <v>37.799999999999997</v>
      </c>
      <c r="E95">
        <v>0</v>
      </c>
      <c r="F95">
        <v>0</v>
      </c>
      <c r="G95">
        <v>64.073999999999998</v>
      </c>
      <c r="H95">
        <v>0</v>
      </c>
      <c r="I95">
        <v>0</v>
      </c>
      <c r="J95">
        <v>81.103999999999999</v>
      </c>
      <c r="K95">
        <v>349.46850000000001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18.271999999999998</v>
      </c>
      <c r="R95">
        <v>42.392195999999998</v>
      </c>
      <c r="S95">
        <v>26.390910000000002</v>
      </c>
      <c r="T95">
        <v>0</v>
      </c>
      <c r="U95">
        <v>417.375</v>
      </c>
      <c r="V95">
        <v>11.537000000000001</v>
      </c>
      <c r="W95">
        <v>37.634</v>
      </c>
      <c r="X95">
        <v>98.34375</v>
      </c>
      <c r="Y95">
        <v>0</v>
      </c>
      <c r="Z95">
        <v>1.1000000000000001</v>
      </c>
      <c r="AA95">
        <v>42.14808</v>
      </c>
      <c r="AB95">
        <v>39.510120000000001</v>
      </c>
      <c r="AC95">
        <v>19.35568</v>
      </c>
      <c r="AD95">
        <v>36.544144000000003</v>
      </c>
      <c r="AE95">
        <v>49.436556000000003</v>
      </c>
      <c r="AF95">
        <v>18.734000000000002</v>
      </c>
      <c r="AG95">
        <v>39.302399999999999</v>
      </c>
      <c r="AH95">
        <v>140.34540000000001</v>
      </c>
      <c r="AI95">
        <v>0</v>
      </c>
      <c r="AJ95">
        <v>0</v>
      </c>
      <c r="AK95">
        <v>51.140700000000002</v>
      </c>
      <c r="AL95">
        <v>83.664000000000001</v>
      </c>
      <c r="AM95">
        <v>10.557359999999999</v>
      </c>
      <c r="AN95">
        <v>1.0904100000000001</v>
      </c>
      <c r="AO95">
        <v>19.11</v>
      </c>
      <c r="AP95">
        <v>12.169499999999999</v>
      </c>
      <c r="AQ95">
        <v>60.48</v>
      </c>
      <c r="AR95">
        <v>15.456</v>
      </c>
      <c r="AS95">
        <v>10.089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52.02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3032.9021310000003</v>
      </c>
    </row>
    <row r="96" spans="1:117">
      <c r="A96" t="s">
        <v>138</v>
      </c>
      <c r="B96">
        <v>0</v>
      </c>
      <c r="C96">
        <v>0</v>
      </c>
      <c r="D96">
        <v>37.799999999999997</v>
      </c>
      <c r="E96">
        <v>0</v>
      </c>
      <c r="F96">
        <v>0</v>
      </c>
      <c r="G96">
        <v>64.073999999999998</v>
      </c>
      <c r="H96">
        <v>0</v>
      </c>
      <c r="I96">
        <v>0</v>
      </c>
      <c r="J96">
        <v>81.103999999999999</v>
      </c>
      <c r="K96">
        <v>349.46850000000001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18.271999999999998</v>
      </c>
      <c r="R96">
        <v>42.392195999999998</v>
      </c>
      <c r="S96">
        <v>26.390910000000002</v>
      </c>
      <c r="T96">
        <v>0</v>
      </c>
      <c r="U96">
        <v>417.375</v>
      </c>
      <c r="V96">
        <v>11.537000000000001</v>
      </c>
      <c r="W96">
        <v>37.634</v>
      </c>
      <c r="X96">
        <v>98.34375</v>
      </c>
      <c r="Y96">
        <v>0</v>
      </c>
      <c r="Z96">
        <v>1.1000000000000001</v>
      </c>
      <c r="AA96">
        <v>42.14808</v>
      </c>
      <c r="AB96">
        <v>39.510120000000001</v>
      </c>
      <c r="AC96">
        <v>19.35568</v>
      </c>
      <c r="AD96">
        <v>36.544144000000003</v>
      </c>
      <c r="AE96">
        <v>49.436556000000003</v>
      </c>
      <c r="AF96">
        <v>17.748000000000001</v>
      </c>
      <c r="AG96">
        <v>39.302399999999999</v>
      </c>
      <c r="AH96">
        <v>140.34540000000001</v>
      </c>
      <c r="AI96">
        <v>0</v>
      </c>
      <c r="AJ96">
        <v>0</v>
      </c>
      <c r="AK96">
        <v>51.140700000000002</v>
      </c>
      <c r="AL96">
        <v>83.664000000000001</v>
      </c>
      <c r="AM96">
        <v>5.2786799999999996</v>
      </c>
      <c r="AN96">
        <v>1.0904100000000001</v>
      </c>
      <c r="AO96">
        <v>19.11</v>
      </c>
      <c r="AP96">
        <v>12.169499999999999</v>
      </c>
      <c r="AQ96">
        <v>60.48</v>
      </c>
      <c r="AR96">
        <v>15.456</v>
      </c>
      <c r="AS96">
        <v>10.089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51.02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3025.6374510000005</v>
      </c>
    </row>
    <row r="97" spans="1:117">
      <c r="A97" t="s">
        <v>139</v>
      </c>
      <c r="B97">
        <v>0</v>
      </c>
      <c r="C97">
        <v>0</v>
      </c>
      <c r="D97">
        <v>37.799999999999997</v>
      </c>
      <c r="E97">
        <v>0</v>
      </c>
      <c r="F97">
        <v>0</v>
      </c>
      <c r="G97">
        <v>64.073999999999998</v>
      </c>
      <c r="H97">
        <v>0</v>
      </c>
      <c r="I97">
        <v>0</v>
      </c>
      <c r="J97">
        <v>81.103999999999999</v>
      </c>
      <c r="K97">
        <v>423.82350000000002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18.271999999999998</v>
      </c>
      <c r="R97">
        <v>42.392195999999998</v>
      </c>
      <c r="S97">
        <v>26.390910000000002</v>
      </c>
      <c r="T97">
        <v>0</v>
      </c>
      <c r="U97">
        <v>417.375</v>
      </c>
      <c r="V97">
        <v>12.51</v>
      </c>
      <c r="W97">
        <v>36.42</v>
      </c>
      <c r="X97">
        <v>98.34375</v>
      </c>
      <c r="Y97">
        <v>0</v>
      </c>
      <c r="Z97">
        <v>1.1000000000000001</v>
      </c>
      <c r="AA97">
        <v>42.14808</v>
      </c>
      <c r="AB97">
        <v>39.510120000000001</v>
      </c>
      <c r="AC97">
        <v>19.35568</v>
      </c>
      <c r="AD97">
        <v>36.544144000000003</v>
      </c>
      <c r="AE97">
        <v>49.436556000000003</v>
      </c>
      <c r="AF97">
        <v>17.748000000000001</v>
      </c>
      <c r="AG97">
        <v>39.302399999999999</v>
      </c>
      <c r="AH97">
        <v>140.34540000000001</v>
      </c>
      <c r="AI97">
        <v>0</v>
      </c>
      <c r="AJ97">
        <v>0</v>
      </c>
      <c r="AK97">
        <v>51.140700000000002</v>
      </c>
      <c r="AL97">
        <v>83.664000000000001</v>
      </c>
      <c r="AM97">
        <v>4.2656000000000001</v>
      </c>
      <c r="AN97">
        <v>1.0904100000000001</v>
      </c>
      <c r="AO97">
        <v>19.11</v>
      </c>
      <c r="AP97">
        <v>12.169499999999999</v>
      </c>
      <c r="AQ97">
        <v>60.48</v>
      </c>
      <c r="AR97">
        <v>12.144</v>
      </c>
      <c r="AS97">
        <v>10.089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50.02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3094.4263710000005</v>
      </c>
    </row>
    <row r="98" spans="1:117">
      <c r="A98" t="s">
        <v>140</v>
      </c>
      <c r="B98">
        <v>0</v>
      </c>
      <c r="C98">
        <v>0</v>
      </c>
      <c r="D98">
        <v>37.799999999999997</v>
      </c>
      <c r="E98">
        <v>0</v>
      </c>
      <c r="F98">
        <v>0</v>
      </c>
      <c r="G98">
        <v>64.073999999999998</v>
      </c>
      <c r="H98">
        <v>0</v>
      </c>
      <c r="I98">
        <v>0</v>
      </c>
      <c r="J98">
        <v>81.103999999999999</v>
      </c>
      <c r="K98">
        <v>498.17849999999999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18.271999999999998</v>
      </c>
      <c r="R98">
        <v>42.392195999999998</v>
      </c>
      <c r="S98">
        <v>26.390910000000002</v>
      </c>
      <c r="T98">
        <v>0</v>
      </c>
      <c r="U98">
        <v>417.375</v>
      </c>
      <c r="V98">
        <v>12.51</v>
      </c>
      <c r="W98">
        <v>36.42</v>
      </c>
      <c r="X98">
        <v>98.34375</v>
      </c>
      <c r="Y98">
        <v>0</v>
      </c>
      <c r="Z98">
        <v>1.1000000000000001</v>
      </c>
      <c r="AA98">
        <v>42.14808</v>
      </c>
      <c r="AB98">
        <v>39.510120000000001</v>
      </c>
      <c r="AC98">
        <v>19.35568</v>
      </c>
      <c r="AD98">
        <v>36.544144000000003</v>
      </c>
      <c r="AE98">
        <v>49.436556000000003</v>
      </c>
      <c r="AF98">
        <v>17.748000000000001</v>
      </c>
      <c r="AG98">
        <v>39.302399999999999</v>
      </c>
      <c r="AH98">
        <v>140.34540000000001</v>
      </c>
      <c r="AI98">
        <v>0</v>
      </c>
      <c r="AJ98">
        <v>0</v>
      </c>
      <c r="AK98">
        <v>51.140700000000002</v>
      </c>
      <c r="AL98">
        <v>83.664000000000001</v>
      </c>
      <c r="AM98">
        <v>3.9990000000000001</v>
      </c>
      <c r="AN98">
        <v>1.0904100000000001</v>
      </c>
      <c r="AO98">
        <v>19.11</v>
      </c>
      <c r="AP98">
        <v>12.169499999999999</v>
      </c>
      <c r="AQ98">
        <v>60.48</v>
      </c>
      <c r="AR98">
        <v>12.144</v>
      </c>
      <c r="AS98">
        <v>10.089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49.03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3167.5247710000008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0.88908749999999925</v>
      </c>
      <c r="E99">
        <f t="shared" si="2"/>
        <v>0</v>
      </c>
      <c r="F99">
        <f t="shared" si="2"/>
        <v>0</v>
      </c>
      <c r="G99">
        <f t="shared" si="2"/>
        <v>1.5307169999999986</v>
      </c>
      <c r="H99">
        <f t="shared" si="2"/>
        <v>0</v>
      </c>
      <c r="I99">
        <f t="shared" si="2"/>
        <v>0</v>
      </c>
      <c r="J99">
        <f t="shared" si="2"/>
        <v>1.9048480000000019</v>
      </c>
      <c r="K99">
        <f t="shared" si="2"/>
        <v>12.931858768999991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0.47450099999999906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10.022175000000001</v>
      </c>
      <c r="V99">
        <f t="shared" si="2"/>
        <v>0.29926700000000039</v>
      </c>
      <c r="W99">
        <f t="shared" si="2"/>
        <v>0.9763595000000006</v>
      </c>
      <c r="X99">
        <f t="shared" si="2"/>
        <v>2.3602500000000002</v>
      </c>
      <c r="Y99">
        <f t="shared" si="2"/>
        <v>0</v>
      </c>
      <c r="Z99">
        <f t="shared" si="2"/>
        <v>0.15529965000000012</v>
      </c>
      <c r="AA99">
        <f t="shared" si="2"/>
        <v>0.31599368000000011</v>
      </c>
      <c r="AB99">
        <f t="shared" si="2"/>
        <v>0.70070478000000025</v>
      </c>
      <c r="AC99">
        <f t="shared" si="2"/>
        <v>0.40413768399999922</v>
      </c>
      <c r="AD99">
        <f t="shared" si="2"/>
        <v>0.53718068699999999</v>
      </c>
      <c r="AE99">
        <f t="shared" si="2"/>
        <v>1.1864773440000005</v>
      </c>
      <c r="AF99">
        <f t="shared" si="2"/>
        <v>0.30861800000000028</v>
      </c>
      <c r="AG99">
        <f t="shared" si="2"/>
        <v>0.94325760000000058</v>
      </c>
      <c r="AH99">
        <f t="shared" si="2"/>
        <v>3.1367244249999997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1.9210183999999986</v>
      </c>
      <c r="AM99">
        <f t="shared" si="2"/>
        <v>6.6628671999999986E-2</v>
      </c>
      <c r="AN99">
        <f t="shared" si="2"/>
        <v>2.6169840000000041E-2</v>
      </c>
      <c r="AO99">
        <f t="shared" si="2"/>
        <v>0.45349500000000059</v>
      </c>
      <c r="AP99">
        <f t="shared" si="2"/>
        <v>0.27765674999999951</v>
      </c>
      <c r="AQ99">
        <f t="shared" si="2"/>
        <v>0.58337999999999979</v>
      </c>
      <c r="AR99">
        <f t="shared" si="2"/>
        <v>0.43000799999999978</v>
      </c>
      <c r="AS99">
        <f t="shared" si="2"/>
        <v>0.3200903399999997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2.5415225000000023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76.085776664999997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604.44209999999998</v>
      </c>
      <c r="L3">
        <v>646.7251</v>
      </c>
      <c r="M3">
        <v>92</v>
      </c>
      <c r="N3">
        <v>118.125</v>
      </c>
      <c r="O3">
        <v>123.66562500000001</v>
      </c>
      <c r="P3">
        <v>139.31</v>
      </c>
      <c r="Q3">
        <v>15.854428</v>
      </c>
      <c r="R3">
        <v>29.912299999999998</v>
      </c>
      <c r="S3">
        <v>19.799600000000002</v>
      </c>
      <c r="T3">
        <v>0</v>
      </c>
      <c r="U3">
        <v>417.34375</v>
      </c>
      <c r="V3">
        <v>12.51</v>
      </c>
      <c r="W3">
        <v>40.668999999999997</v>
      </c>
      <c r="X3">
        <v>98.34</v>
      </c>
      <c r="Y3">
        <v>0</v>
      </c>
      <c r="Z3">
        <v>6.5537999999999998</v>
      </c>
      <c r="AA3">
        <v>42.14808</v>
      </c>
      <c r="AB3">
        <v>39.510120000000001</v>
      </c>
      <c r="AC3">
        <v>19.35568</v>
      </c>
      <c r="AD3">
        <v>27.3447</v>
      </c>
      <c r="AE3">
        <v>49.436556000000003</v>
      </c>
      <c r="AF3">
        <v>9.86</v>
      </c>
      <c r="AG3">
        <v>39.302399999999999</v>
      </c>
      <c r="AH3">
        <v>116.9545</v>
      </c>
      <c r="AI3">
        <v>0</v>
      </c>
      <c r="AJ3">
        <v>0</v>
      </c>
      <c r="AK3">
        <v>51.140700000000002</v>
      </c>
      <c r="AL3">
        <v>69.72</v>
      </c>
      <c r="AM3">
        <v>0</v>
      </c>
      <c r="AN3">
        <v>1.0904100000000001</v>
      </c>
      <c r="AO3">
        <v>20.58</v>
      </c>
      <c r="AP3">
        <v>8.1983999999999995</v>
      </c>
      <c r="AQ3">
        <v>45.36</v>
      </c>
      <c r="AR3">
        <v>48.576000000000001</v>
      </c>
      <c r="AS3">
        <v>32.822879999999998</v>
      </c>
      <c r="AT3">
        <v>20.000042000000001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30.02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3036.6711710000004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604.44209999999998</v>
      </c>
      <c r="L4">
        <v>646.7251</v>
      </c>
      <c r="M4">
        <v>92</v>
      </c>
      <c r="N4">
        <v>118.125</v>
      </c>
      <c r="O4">
        <v>123.66562500000001</v>
      </c>
      <c r="P4">
        <v>139.31</v>
      </c>
      <c r="Q4">
        <v>16.2104</v>
      </c>
      <c r="R4">
        <v>29.912299999999998</v>
      </c>
      <c r="S4">
        <v>19.799600000000002</v>
      </c>
      <c r="T4">
        <v>0</v>
      </c>
      <c r="U4">
        <v>417.375</v>
      </c>
      <c r="V4">
        <v>12.51</v>
      </c>
      <c r="W4">
        <v>40.668999999999997</v>
      </c>
      <c r="X4">
        <v>98.34</v>
      </c>
      <c r="Y4">
        <v>0</v>
      </c>
      <c r="Z4">
        <v>6.5537999999999998</v>
      </c>
      <c r="AA4">
        <v>28.09872</v>
      </c>
      <c r="AB4">
        <v>39.510120000000001</v>
      </c>
      <c r="AC4">
        <v>19.35568</v>
      </c>
      <c r="AD4">
        <v>27.3447</v>
      </c>
      <c r="AE4">
        <v>49.436556000000003</v>
      </c>
      <c r="AF4">
        <v>9.86</v>
      </c>
      <c r="AG4">
        <v>39.302399999999999</v>
      </c>
      <c r="AH4">
        <v>116.9545</v>
      </c>
      <c r="AI4">
        <v>0</v>
      </c>
      <c r="AJ4">
        <v>0</v>
      </c>
      <c r="AK4">
        <v>51.140700000000002</v>
      </c>
      <c r="AL4">
        <v>69.72</v>
      </c>
      <c r="AM4">
        <v>0</v>
      </c>
      <c r="AN4">
        <v>1.0904100000000001</v>
      </c>
      <c r="AO4">
        <v>20.58</v>
      </c>
      <c r="AP4">
        <v>8.1983999999999995</v>
      </c>
      <c r="AQ4">
        <v>45.36</v>
      </c>
      <c r="AR4">
        <v>48.576000000000001</v>
      </c>
      <c r="AS4">
        <v>32.822879999999998</v>
      </c>
      <c r="AT4">
        <v>19.4178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30.03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3022.436791000001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594.44209999999998</v>
      </c>
      <c r="L5">
        <v>646.7251</v>
      </c>
      <c r="M5">
        <v>92</v>
      </c>
      <c r="N5">
        <v>118.125</v>
      </c>
      <c r="O5">
        <v>123.66562500000001</v>
      </c>
      <c r="P5">
        <v>139.31</v>
      </c>
      <c r="Q5">
        <v>16.2104</v>
      </c>
      <c r="R5">
        <v>29.912299999999998</v>
      </c>
      <c r="S5">
        <v>19.799600000000002</v>
      </c>
      <c r="T5">
        <v>0</v>
      </c>
      <c r="U5">
        <v>417.375</v>
      </c>
      <c r="V5">
        <v>12.51</v>
      </c>
      <c r="W5">
        <v>39.454999999999998</v>
      </c>
      <c r="X5">
        <v>98.34</v>
      </c>
      <c r="Y5">
        <v>0</v>
      </c>
      <c r="Z5">
        <v>6.5537999999999998</v>
      </c>
      <c r="AA5">
        <v>28.09872</v>
      </c>
      <c r="AB5">
        <v>39.510120000000001</v>
      </c>
      <c r="AC5">
        <v>19.35568</v>
      </c>
      <c r="AD5">
        <v>27.3447</v>
      </c>
      <c r="AE5">
        <v>49.436556000000003</v>
      </c>
      <c r="AF5">
        <v>9.86</v>
      </c>
      <c r="AG5">
        <v>39.302399999999999</v>
      </c>
      <c r="AH5">
        <v>116.9545</v>
      </c>
      <c r="AI5">
        <v>0</v>
      </c>
      <c r="AJ5">
        <v>0</v>
      </c>
      <c r="AK5">
        <v>51.140700000000002</v>
      </c>
      <c r="AL5">
        <v>84.825999999999993</v>
      </c>
      <c r="AM5">
        <v>0</v>
      </c>
      <c r="AN5">
        <v>1.0904100000000001</v>
      </c>
      <c r="AO5">
        <v>20.58</v>
      </c>
      <c r="AP5">
        <v>8.1983999999999995</v>
      </c>
      <c r="AQ5">
        <v>45.36</v>
      </c>
      <c r="AR5">
        <v>17.664000000000001</v>
      </c>
      <c r="AS5">
        <v>32.822879999999998</v>
      </c>
      <c r="AT5">
        <v>20.000042000000001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30.02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2995.9890330000012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544.44209999999998</v>
      </c>
      <c r="L6">
        <v>646.7251</v>
      </c>
      <c r="M6">
        <v>92</v>
      </c>
      <c r="N6">
        <v>118.125</v>
      </c>
      <c r="O6">
        <v>123.66562500000001</v>
      </c>
      <c r="P6">
        <v>139.31</v>
      </c>
      <c r="Q6">
        <v>16.2104</v>
      </c>
      <c r="R6">
        <v>29.912299999999998</v>
      </c>
      <c r="S6">
        <v>19.799600000000002</v>
      </c>
      <c r="T6">
        <v>0</v>
      </c>
      <c r="U6">
        <v>417.375</v>
      </c>
      <c r="V6">
        <v>12.51</v>
      </c>
      <c r="W6">
        <v>39.454999999999998</v>
      </c>
      <c r="X6">
        <v>98.34</v>
      </c>
      <c r="Y6">
        <v>0</v>
      </c>
      <c r="Z6">
        <v>6.5537999999999998</v>
      </c>
      <c r="AA6">
        <v>28.09872</v>
      </c>
      <c r="AB6">
        <v>39.510120000000001</v>
      </c>
      <c r="AC6">
        <v>19.35568</v>
      </c>
      <c r="AD6">
        <v>27.3447</v>
      </c>
      <c r="AE6">
        <v>49.436556000000003</v>
      </c>
      <c r="AF6">
        <v>9.86</v>
      </c>
      <c r="AG6">
        <v>39.302399999999999</v>
      </c>
      <c r="AH6">
        <v>116.9545</v>
      </c>
      <c r="AI6">
        <v>0</v>
      </c>
      <c r="AJ6">
        <v>0</v>
      </c>
      <c r="AK6">
        <v>51.140700000000002</v>
      </c>
      <c r="AL6">
        <v>84.825999999999993</v>
      </c>
      <c r="AM6">
        <v>0</v>
      </c>
      <c r="AN6">
        <v>1.0904100000000001</v>
      </c>
      <c r="AO6">
        <v>20.58</v>
      </c>
      <c r="AP6">
        <v>8.1983999999999995</v>
      </c>
      <c r="AQ6">
        <v>45.36</v>
      </c>
      <c r="AR6">
        <v>15.456</v>
      </c>
      <c r="AS6">
        <v>32.822879999999998</v>
      </c>
      <c r="AT6">
        <v>20.000042000000001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30.02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2943.7810330000011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494.44209999999998</v>
      </c>
      <c r="L7">
        <v>646.7251</v>
      </c>
      <c r="M7">
        <v>92</v>
      </c>
      <c r="N7">
        <v>118.125</v>
      </c>
      <c r="O7">
        <v>123.66562500000001</v>
      </c>
      <c r="P7">
        <v>139.31</v>
      </c>
      <c r="Q7">
        <v>15.7281</v>
      </c>
      <c r="R7">
        <v>35.563800000000001</v>
      </c>
      <c r="S7">
        <v>19.799600000000002</v>
      </c>
      <c r="T7">
        <v>0</v>
      </c>
      <c r="U7">
        <v>417.375</v>
      </c>
      <c r="V7">
        <v>12.51</v>
      </c>
      <c r="W7">
        <v>39.454999999999998</v>
      </c>
      <c r="X7">
        <v>98.34</v>
      </c>
      <c r="Y7">
        <v>0</v>
      </c>
      <c r="Z7">
        <v>6.5537999999999998</v>
      </c>
      <c r="AA7">
        <v>28.09872</v>
      </c>
      <c r="AB7">
        <v>39.510120000000001</v>
      </c>
      <c r="AC7">
        <v>19.35568</v>
      </c>
      <c r="AD7">
        <v>18.229800000000001</v>
      </c>
      <c r="AE7">
        <v>49.436556000000003</v>
      </c>
      <c r="AF7">
        <v>9.86</v>
      </c>
      <c r="AG7">
        <v>39.302399999999999</v>
      </c>
      <c r="AH7">
        <v>116.9545</v>
      </c>
      <c r="AI7">
        <v>0</v>
      </c>
      <c r="AJ7">
        <v>0</v>
      </c>
      <c r="AK7">
        <v>51.140700000000002</v>
      </c>
      <c r="AL7">
        <v>84.825999999999993</v>
      </c>
      <c r="AM7">
        <v>0</v>
      </c>
      <c r="AN7">
        <v>1.0904100000000001</v>
      </c>
      <c r="AO7">
        <v>20.58</v>
      </c>
      <c r="AP7">
        <v>8.1983999999999995</v>
      </c>
      <c r="AQ7">
        <v>45.36</v>
      </c>
      <c r="AR7">
        <v>15.456</v>
      </c>
      <c r="AS7">
        <v>32.822879999999998</v>
      </c>
      <c r="AT7">
        <v>17.629016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20.02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2877.4643070000006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454.44209999999998</v>
      </c>
      <c r="L8">
        <v>646.7251</v>
      </c>
      <c r="M8">
        <v>92</v>
      </c>
      <c r="N8">
        <v>118.125</v>
      </c>
      <c r="O8">
        <v>123.66562500000001</v>
      </c>
      <c r="P8">
        <v>139.31</v>
      </c>
      <c r="Q8">
        <v>15.7281</v>
      </c>
      <c r="R8">
        <v>35.563800000000001</v>
      </c>
      <c r="S8">
        <v>19.799600000000002</v>
      </c>
      <c r="T8">
        <v>0</v>
      </c>
      <c r="U8">
        <v>417.375</v>
      </c>
      <c r="V8">
        <v>12.51</v>
      </c>
      <c r="W8">
        <v>39.454999999999998</v>
      </c>
      <c r="X8">
        <v>98.34</v>
      </c>
      <c r="Y8">
        <v>0</v>
      </c>
      <c r="Z8">
        <v>6.5537999999999998</v>
      </c>
      <c r="AA8">
        <v>13.983000000000001</v>
      </c>
      <c r="AB8">
        <v>39.510120000000001</v>
      </c>
      <c r="AC8">
        <v>19.35568</v>
      </c>
      <c r="AD8">
        <v>18.229800000000001</v>
      </c>
      <c r="AE8">
        <v>49.436556000000003</v>
      </c>
      <c r="AF8">
        <v>9.86</v>
      </c>
      <c r="AG8">
        <v>39.302399999999999</v>
      </c>
      <c r="AH8">
        <v>116.9545</v>
      </c>
      <c r="AI8">
        <v>0</v>
      </c>
      <c r="AJ8">
        <v>0</v>
      </c>
      <c r="AK8">
        <v>51.140700000000002</v>
      </c>
      <c r="AL8">
        <v>84.825999999999993</v>
      </c>
      <c r="AM8">
        <v>0</v>
      </c>
      <c r="AN8">
        <v>1.0904100000000001</v>
      </c>
      <c r="AO8">
        <v>20.58</v>
      </c>
      <c r="AP8">
        <v>8.1983999999999995</v>
      </c>
      <c r="AQ8">
        <v>45.36</v>
      </c>
      <c r="AR8">
        <v>15.456</v>
      </c>
      <c r="AS8">
        <v>32.822879999999998</v>
      </c>
      <c r="AT8">
        <v>16.831472999999999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20.02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2822.5510440000012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444.44209999999998</v>
      </c>
      <c r="L9">
        <v>646.7251</v>
      </c>
      <c r="M9">
        <v>92</v>
      </c>
      <c r="N9">
        <v>118.125</v>
      </c>
      <c r="O9">
        <v>123.66562500000001</v>
      </c>
      <c r="P9">
        <v>139.31</v>
      </c>
      <c r="Q9">
        <v>15.7281</v>
      </c>
      <c r="R9">
        <v>35.563800000000001</v>
      </c>
      <c r="S9">
        <v>19.799600000000002</v>
      </c>
      <c r="T9">
        <v>0</v>
      </c>
      <c r="U9">
        <v>417.375</v>
      </c>
      <c r="V9">
        <v>12.51</v>
      </c>
      <c r="W9">
        <v>39.454999999999998</v>
      </c>
      <c r="X9">
        <v>98.34</v>
      </c>
      <c r="Y9">
        <v>0</v>
      </c>
      <c r="Z9">
        <v>6.5537999999999998</v>
      </c>
      <c r="AA9">
        <v>0</v>
      </c>
      <c r="AB9">
        <v>39.510120000000001</v>
      </c>
      <c r="AC9">
        <v>19.35568</v>
      </c>
      <c r="AD9">
        <v>27.3447</v>
      </c>
      <c r="AE9">
        <v>49.436556000000003</v>
      </c>
      <c r="AF9">
        <v>9.86</v>
      </c>
      <c r="AG9">
        <v>39.302399999999999</v>
      </c>
      <c r="AH9">
        <v>116.9545</v>
      </c>
      <c r="AI9">
        <v>0</v>
      </c>
      <c r="AJ9">
        <v>0</v>
      </c>
      <c r="AK9">
        <v>51.140700000000002</v>
      </c>
      <c r="AL9">
        <v>84.825999999999993</v>
      </c>
      <c r="AM9">
        <v>0</v>
      </c>
      <c r="AN9">
        <v>1.0904100000000001</v>
      </c>
      <c r="AO9">
        <v>20.58</v>
      </c>
      <c r="AP9">
        <v>8.1983999999999995</v>
      </c>
      <c r="AQ9">
        <v>45.36</v>
      </c>
      <c r="AR9">
        <v>15.456</v>
      </c>
      <c r="AS9">
        <v>13.452</v>
      </c>
      <c r="AT9">
        <v>15.408899999999999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20.02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2786.8894910000008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444.44209999999998</v>
      </c>
      <c r="L10">
        <v>646.7251</v>
      </c>
      <c r="M10">
        <v>92</v>
      </c>
      <c r="N10">
        <v>118.125</v>
      </c>
      <c r="O10">
        <v>123.66562500000001</v>
      </c>
      <c r="P10">
        <v>139.31</v>
      </c>
      <c r="Q10">
        <v>15.7281</v>
      </c>
      <c r="R10">
        <v>35.563800000000001</v>
      </c>
      <c r="S10">
        <v>19.799600000000002</v>
      </c>
      <c r="T10">
        <v>0</v>
      </c>
      <c r="U10">
        <v>417.375</v>
      </c>
      <c r="V10">
        <v>12.51</v>
      </c>
      <c r="W10">
        <v>39.454999999999998</v>
      </c>
      <c r="X10">
        <v>98.34</v>
      </c>
      <c r="Y10">
        <v>0</v>
      </c>
      <c r="Z10">
        <v>6.5537999999999998</v>
      </c>
      <c r="AA10">
        <v>0</v>
      </c>
      <c r="AB10">
        <v>39.510120000000001</v>
      </c>
      <c r="AC10">
        <v>19.35568</v>
      </c>
      <c r="AD10">
        <v>27.3447</v>
      </c>
      <c r="AE10">
        <v>49.436556000000003</v>
      </c>
      <c r="AF10">
        <v>9.86</v>
      </c>
      <c r="AG10">
        <v>39.302399999999999</v>
      </c>
      <c r="AH10">
        <v>116.9545</v>
      </c>
      <c r="AI10">
        <v>0</v>
      </c>
      <c r="AJ10">
        <v>0</v>
      </c>
      <c r="AK10">
        <v>51.140700000000002</v>
      </c>
      <c r="AL10">
        <v>84.825999999999993</v>
      </c>
      <c r="AM10">
        <v>0</v>
      </c>
      <c r="AN10">
        <v>1.0904100000000001</v>
      </c>
      <c r="AO10">
        <v>20.58</v>
      </c>
      <c r="AP10">
        <v>8.1983999999999995</v>
      </c>
      <c r="AQ10">
        <v>45.36</v>
      </c>
      <c r="AR10">
        <v>15.456</v>
      </c>
      <c r="AS10">
        <v>10.089</v>
      </c>
      <c r="AT10">
        <v>17.005967999999999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20.02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2785.1235590000006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444.44209999999998</v>
      </c>
      <c r="L11">
        <v>646.7251</v>
      </c>
      <c r="M11">
        <v>92</v>
      </c>
      <c r="N11">
        <v>118.125</v>
      </c>
      <c r="O11">
        <v>123.66562500000001</v>
      </c>
      <c r="P11">
        <v>139.31</v>
      </c>
      <c r="Q11">
        <v>15.7281</v>
      </c>
      <c r="R11">
        <v>35.563800000000001</v>
      </c>
      <c r="S11">
        <v>19.799600000000002</v>
      </c>
      <c r="T11">
        <v>0</v>
      </c>
      <c r="U11">
        <v>417.375</v>
      </c>
      <c r="V11">
        <v>12.927</v>
      </c>
      <c r="W11">
        <v>39.454999999999998</v>
      </c>
      <c r="X11">
        <v>98.34</v>
      </c>
      <c r="Y11">
        <v>0</v>
      </c>
      <c r="Z11">
        <v>6.5537999999999998</v>
      </c>
      <c r="AA11">
        <v>0</v>
      </c>
      <c r="AB11">
        <v>39.510120000000001</v>
      </c>
      <c r="AC11">
        <v>19.35568</v>
      </c>
      <c r="AD11">
        <v>27.3447</v>
      </c>
      <c r="AE11">
        <v>49.436556000000003</v>
      </c>
      <c r="AF11">
        <v>9.86</v>
      </c>
      <c r="AG11">
        <v>39.302399999999999</v>
      </c>
      <c r="AH11">
        <v>116.9545</v>
      </c>
      <c r="AI11">
        <v>0</v>
      </c>
      <c r="AJ11">
        <v>0</v>
      </c>
      <c r="AK11">
        <v>51.140700000000002</v>
      </c>
      <c r="AL11">
        <v>75.53</v>
      </c>
      <c r="AM11">
        <v>0</v>
      </c>
      <c r="AN11">
        <v>1.0904100000000001</v>
      </c>
      <c r="AO11">
        <v>20.58</v>
      </c>
      <c r="AP11">
        <v>8.1983999999999995</v>
      </c>
      <c r="AQ11">
        <v>45.36</v>
      </c>
      <c r="AR11">
        <v>15.456</v>
      </c>
      <c r="AS11">
        <v>10.089</v>
      </c>
      <c r="AT11">
        <v>18.730256000000001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80.19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2838.1388470000006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444.44209999999998</v>
      </c>
      <c r="L12">
        <v>646.7251</v>
      </c>
      <c r="M12">
        <v>92</v>
      </c>
      <c r="N12">
        <v>118.125</v>
      </c>
      <c r="O12">
        <v>123.66562500000001</v>
      </c>
      <c r="P12">
        <v>139.31</v>
      </c>
      <c r="Q12">
        <v>13.077500000000001</v>
      </c>
      <c r="R12">
        <v>35.563800000000001</v>
      </c>
      <c r="S12">
        <v>19.799600000000002</v>
      </c>
      <c r="T12">
        <v>0</v>
      </c>
      <c r="U12">
        <v>417.375</v>
      </c>
      <c r="V12">
        <v>12.927</v>
      </c>
      <c r="W12">
        <v>39.454999999999998</v>
      </c>
      <c r="X12">
        <v>98.34</v>
      </c>
      <c r="Y12">
        <v>0</v>
      </c>
      <c r="Z12">
        <v>6.5537999999999998</v>
      </c>
      <c r="AA12">
        <v>0</v>
      </c>
      <c r="AB12">
        <v>39.510120000000001</v>
      </c>
      <c r="AC12">
        <v>19.35568</v>
      </c>
      <c r="AD12">
        <v>27.3447</v>
      </c>
      <c r="AE12">
        <v>49.436556000000003</v>
      </c>
      <c r="AF12">
        <v>9.86</v>
      </c>
      <c r="AG12">
        <v>39.302399999999999</v>
      </c>
      <c r="AH12">
        <v>116.9545</v>
      </c>
      <c r="AI12">
        <v>0</v>
      </c>
      <c r="AJ12">
        <v>0</v>
      </c>
      <c r="AK12">
        <v>51.140700000000002</v>
      </c>
      <c r="AL12">
        <v>75.53</v>
      </c>
      <c r="AM12">
        <v>0</v>
      </c>
      <c r="AN12">
        <v>1.0904100000000001</v>
      </c>
      <c r="AO12">
        <v>20.58</v>
      </c>
      <c r="AP12">
        <v>8.1983999999999995</v>
      </c>
      <c r="AQ12">
        <v>45.36</v>
      </c>
      <c r="AR12">
        <v>15.456</v>
      </c>
      <c r="AS12">
        <v>10.089</v>
      </c>
      <c r="AT12">
        <v>16.888351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2803.4563420000009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444.44209999999998</v>
      </c>
      <c r="L13">
        <v>646.7251</v>
      </c>
      <c r="M13">
        <v>92</v>
      </c>
      <c r="N13">
        <v>118.125</v>
      </c>
      <c r="O13">
        <v>123.66562500000001</v>
      </c>
      <c r="P13">
        <v>139.31</v>
      </c>
      <c r="Q13">
        <v>13.077500000000001</v>
      </c>
      <c r="R13">
        <v>35.563800000000001</v>
      </c>
      <c r="S13">
        <v>19.799600000000002</v>
      </c>
      <c r="T13">
        <v>0</v>
      </c>
      <c r="U13">
        <v>417.375</v>
      </c>
      <c r="V13">
        <v>12.927</v>
      </c>
      <c r="W13">
        <v>40.061999999999998</v>
      </c>
      <c r="X13">
        <v>98.34</v>
      </c>
      <c r="Y13">
        <v>0</v>
      </c>
      <c r="Z13">
        <v>6.5537999999999998</v>
      </c>
      <c r="AA13">
        <v>0</v>
      </c>
      <c r="AB13">
        <v>39.510120000000001</v>
      </c>
      <c r="AC13">
        <v>19.35568</v>
      </c>
      <c r="AD13">
        <v>27.3447</v>
      </c>
      <c r="AE13">
        <v>49.436556000000003</v>
      </c>
      <c r="AF13">
        <v>9.86</v>
      </c>
      <c r="AG13">
        <v>39.302399999999999</v>
      </c>
      <c r="AH13">
        <v>116.9545</v>
      </c>
      <c r="AI13">
        <v>0</v>
      </c>
      <c r="AJ13">
        <v>0</v>
      </c>
      <c r="AK13">
        <v>51.140700000000002</v>
      </c>
      <c r="AL13">
        <v>75.53</v>
      </c>
      <c r="AM13">
        <v>0</v>
      </c>
      <c r="AN13">
        <v>1.0904100000000001</v>
      </c>
      <c r="AO13">
        <v>20.58</v>
      </c>
      <c r="AP13">
        <v>8.1983999999999995</v>
      </c>
      <c r="AQ13">
        <v>37.799999999999997</v>
      </c>
      <c r="AR13">
        <v>12.144</v>
      </c>
      <c r="AS13">
        <v>10.089</v>
      </c>
      <c r="AT13">
        <v>20.000042000000001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2796.3030330000006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444.44209999999998</v>
      </c>
      <c r="L14">
        <v>568.23009999999999</v>
      </c>
      <c r="M14">
        <v>92</v>
      </c>
      <c r="N14">
        <v>118.125</v>
      </c>
      <c r="O14">
        <v>123.66562500000001</v>
      </c>
      <c r="P14">
        <v>139.31</v>
      </c>
      <c r="Q14">
        <v>13.077500000000001</v>
      </c>
      <c r="R14">
        <v>35.563800000000001</v>
      </c>
      <c r="S14">
        <v>15.703099999999999</v>
      </c>
      <c r="T14">
        <v>0</v>
      </c>
      <c r="U14">
        <v>417.375</v>
      </c>
      <c r="V14">
        <v>12.927</v>
      </c>
      <c r="W14">
        <v>40.061999999999998</v>
      </c>
      <c r="X14">
        <v>98.34</v>
      </c>
      <c r="Y14">
        <v>0</v>
      </c>
      <c r="Z14">
        <v>6.5537999999999998</v>
      </c>
      <c r="AA14">
        <v>0</v>
      </c>
      <c r="AB14">
        <v>39.510120000000001</v>
      </c>
      <c r="AC14">
        <v>19.35568</v>
      </c>
      <c r="AD14">
        <v>27.3447</v>
      </c>
      <c r="AE14">
        <v>49.436556000000003</v>
      </c>
      <c r="AF14">
        <v>9.86</v>
      </c>
      <c r="AG14">
        <v>39.302399999999999</v>
      </c>
      <c r="AH14">
        <v>116.9545</v>
      </c>
      <c r="AI14">
        <v>0</v>
      </c>
      <c r="AJ14">
        <v>0</v>
      </c>
      <c r="AK14">
        <v>51.140700000000002</v>
      </c>
      <c r="AL14">
        <v>75.53</v>
      </c>
      <c r="AM14">
        <v>0</v>
      </c>
      <c r="AN14">
        <v>1.0904100000000001</v>
      </c>
      <c r="AO14">
        <v>20.58</v>
      </c>
      <c r="AP14">
        <v>8.1983999999999995</v>
      </c>
      <c r="AQ14">
        <v>30.24</v>
      </c>
      <c r="AR14">
        <v>12.144</v>
      </c>
      <c r="AS14">
        <v>10.089</v>
      </c>
      <c r="AT14">
        <v>20.000042000000001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2706.1515329999997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379.69912299999999</v>
      </c>
      <c r="L15">
        <v>492</v>
      </c>
      <c r="M15">
        <v>92</v>
      </c>
      <c r="N15">
        <v>118.125</v>
      </c>
      <c r="O15">
        <v>123.66562500000001</v>
      </c>
      <c r="P15">
        <v>139.31</v>
      </c>
      <c r="Q15">
        <v>11.731476000000001</v>
      </c>
      <c r="R15">
        <v>21.946100000000001</v>
      </c>
      <c r="S15">
        <v>13.306379</v>
      </c>
      <c r="T15">
        <v>0</v>
      </c>
      <c r="U15">
        <v>417.375</v>
      </c>
      <c r="V15">
        <v>9.0155999999999992</v>
      </c>
      <c r="W15">
        <v>31.973231999999999</v>
      </c>
      <c r="X15">
        <v>75.149100000000004</v>
      </c>
      <c r="Y15">
        <v>0</v>
      </c>
      <c r="Z15">
        <v>6.5537999999999998</v>
      </c>
      <c r="AA15">
        <v>0</v>
      </c>
      <c r="AB15">
        <v>39.510120000000001</v>
      </c>
      <c r="AC15">
        <v>19.35568</v>
      </c>
      <c r="AD15">
        <v>18.229800000000001</v>
      </c>
      <c r="AE15">
        <v>49.436556000000003</v>
      </c>
      <c r="AF15">
        <v>9.86</v>
      </c>
      <c r="AG15">
        <v>39.302399999999999</v>
      </c>
      <c r="AH15">
        <v>116.9545</v>
      </c>
      <c r="AI15">
        <v>0</v>
      </c>
      <c r="AJ15">
        <v>0</v>
      </c>
      <c r="AK15">
        <v>51.140700000000002</v>
      </c>
      <c r="AL15">
        <v>75.53</v>
      </c>
      <c r="AM15">
        <v>0</v>
      </c>
      <c r="AN15">
        <v>1.0904100000000001</v>
      </c>
      <c r="AO15">
        <v>20.58</v>
      </c>
      <c r="AP15">
        <v>8.1983999999999995</v>
      </c>
      <c r="AQ15">
        <v>30.24</v>
      </c>
      <c r="AR15">
        <v>12.144</v>
      </c>
      <c r="AS15">
        <v>10.089</v>
      </c>
      <c r="AT15">
        <v>20.000042000000001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2503.5120429999997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374.55321500000002</v>
      </c>
      <c r="L16">
        <v>422</v>
      </c>
      <c r="M16">
        <v>92</v>
      </c>
      <c r="N16">
        <v>118.125</v>
      </c>
      <c r="O16">
        <v>123.66562500000001</v>
      </c>
      <c r="P16">
        <v>139.31</v>
      </c>
      <c r="Q16">
        <v>11.731476000000001</v>
      </c>
      <c r="R16">
        <v>21.946100000000001</v>
      </c>
      <c r="S16">
        <v>13.235702</v>
      </c>
      <c r="T16">
        <v>0</v>
      </c>
      <c r="U16">
        <v>417.375</v>
      </c>
      <c r="V16">
        <v>9.0155999999999992</v>
      </c>
      <c r="W16">
        <v>31.021100000000001</v>
      </c>
      <c r="X16">
        <v>75.149100000000004</v>
      </c>
      <c r="Y16">
        <v>0</v>
      </c>
      <c r="Z16">
        <v>6.5537999999999998</v>
      </c>
      <c r="AA16">
        <v>0</v>
      </c>
      <c r="AB16">
        <v>39.510120000000001</v>
      </c>
      <c r="AC16">
        <v>19.35568</v>
      </c>
      <c r="AD16">
        <v>18.229800000000001</v>
      </c>
      <c r="AE16">
        <v>49.436556000000003</v>
      </c>
      <c r="AF16">
        <v>9.86</v>
      </c>
      <c r="AG16">
        <v>39.302399999999999</v>
      </c>
      <c r="AH16">
        <v>116.9545</v>
      </c>
      <c r="AI16">
        <v>0</v>
      </c>
      <c r="AJ16">
        <v>0</v>
      </c>
      <c r="AK16">
        <v>51.140700000000002</v>
      </c>
      <c r="AL16">
        <v>75.53</v>
      </c>
      <c r="AM16">
        <v>0</v>
      </c>
      <c r="AN16">
        <v>1.0904100000000001</v>
      </c>
      <c r="AO16">
        <v>20.58</v>
      </c>
      <c r="AP16">
        <v>8.1983999999999995</v>
      </c>
      <c r="AQ16">
        <v>30.24</v>
      </c>
      <c r="AR16">
        <v>12.144</v>
      </c>
      <c r="AS16">
        <v>10.089</v>
      </c>
      <c r="AT16">
        <v>19.586241999999999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2426.929525999999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374.55321500000002</v>
      </c>
      <c r="L17">
        <v>382</v>
      </c>
      <c r="M17">
        <v>63.2256</v>
      </c>
      <c r="N17">
        <v>96.247299999999996</v>
      </c>
      <c r="O17">
        <v>90.383200000000002</v>
      </c>
      <c r="P17">
        <v>126.78230000000001</v>
      </c>
      <c r="Q17">
        <v>11.731476000000001</v>
      </c>
      <c r="R17">
        <v>21.946100000000001</v>
      </c>
      <c r="S17">
        <v>13.235702</v>
      </c>
      <c r="T17">
        <v>0</v>
      </c>
      <c r="U17">
        <v>417.375</v>
      </c>
      <c r="V17">
        <v>9.0155999999999992</v>
      </c>
      <c r="W17">
        <v>31.021100000000001</v>
      </c>
      <c r="X17">
        <v>75.149100000000004</v>
      </c>
      <c r="Y17">
        <v>0</v>
      </c>
      <c r="Z17">
        <v>6.5537999999999998</v>
      </c>
      <c r="AA17">
        <v>0</v>
      </c>
      <c r="AB17">
        <v>39.510120000000001</v>
      </c>
      <c r="AC17">
        <v>19.35568</v>
      </c>
      <c r="AD17">
        <v>18.229800000000001</v>
      </c>
      <c r="AE17">
        <v>49.436556000000003</v>
      </c>
      <c r="AF17">
        <v>9.86</v>
      </c>
      <c r="AG17">
        <v>39.302399999999999</v>
      </c>
      <c r="AH17">
        <v>116.9545</v>
      </c>
      <c r="AI17">
        <v>0</v>
      </c>
      <c r="AJ17">
        <v>0</v>
      </c>
      <c r="AK17">
        <v>51.140700000000002</v>
      </c>
      <c r="AL17">
        <v>75.53</v>
      </c>
      <c r="AM17">
        <v>0</v>
      </c>
      <c r="AN17">
        <v>1.0904100000000001</v>
      </c>
      <c r="AO17">
        <v>20.58</v>
      </c>
      <c r="AP17">
        <v>8.1983999999999995</v>
      </c>
      <c r="AQ17">
        <v>30.24</v>
      </c>
      <c r="AR17">
        <v>12.144</v>
      </c>
      <c r="AS17">
        <v>10.089</v>
      </c>
      <c r="AT17">
        <v>20.000042000000001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2290.8811009999995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374.55321500000002</v>
      </c>
      <c r="L18">
        <v>372</v>
      </c>
      <c r="M18">
        <v>63.2256</v>
      </c>
      <c r="N18">
        <v>96.247299999999996</v>
      </c>
      <c r="O18">
        <v>90.383200000000002</v>
      </c>
      <c r="P18">
        <v>126.78230000000001</v>
      </c>
      <c r="Q18">
        <v>11.731476000000001</v>
      </c>
      <c r="R18">
        <v>21.946100000000001</v>
      </c>
      <c r="S18">
        <v>13.235702</v>
      </c>
      <c r="T18">
        <v>0</v>
      </c>
      <c r="U18">
        <v>417.375</v>
      </c>
      <c r="V18">
        <v>9.0155999999999992</v>
      </c>
      <c r="W18">
        <v>31.021100000000001</v>
      </c>
      <c r="X18">
        <v>75.149100000000004</v>
      </c>
      <c r="Y18">
        <v>0</v>
      </c>
      <c r="Z18">
        <v>6.5537999999999998</v>
      </c>
      <c r="AA18">
        <v>0</v>
      </c>
      <c r="AB18">
        <v>39.510120000000001</v>
      </c>
      <c r="AC18">
        <v>19.35568</v>
      </c>
      <c r="AD18">
        <v>18.229800000000001</v>
      </c>
      <c r="AE18">
        <v>49.436556000000003</v>
      </c>
      <c r="AF18">
        <v>9.86</v>
      </c>
      <c r="AG18">
        <v>39.302399999999999</v>
      </c>
      <c r="AH18">
        <v>116.9545</v>
      </c>
      <c r="AI18">
        <v>0</v>
      </c>
      <c r="AJ18">
        <v>0</v>
      </c>
      <c r="AK18">
        <v>51.140700000000002</v>
      </c>
      <c r="AL18">
        <v>75.53</v>
      </c>
      <c r="AM18">
        <v>0</v>
      </c>
      <c r="AN18">
        <v>1.0904100000000001</v>
      </c>
      <c r="AO18">
        <v>20.58</v>
      </c>
      <c r="AP18">
        <v>8.1983999999999995</v>
      </c>
      <c r="AQ18">
        <v>30.24</v>
      </c>
      <c r="AR18">
        <v>12.144</v>
      </c>
      <c r="AS18">
        <v>10.089</v>
      </c>
      <c r="AT18">
        <v>20.000042000000001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2280.8811009999995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374.55321500000002</v>
      </c>
      <c r="L19">
        <v>340</v>
      </c>
      <c r="M19">
        <v>63.2256</v>
      </c>
      <c r="N19">
        <v>96.247299999999996</v>
      </c>
      <c r="O19">
        <v>90.383200000000002</v>
      </c>
      <c r="P19">
        <v>126.78230000000001</v>
      </c>
      <c r="Q19">
        <v>11.731476000000001</v>
      </c>
      <c r="R19">
        <v>21.946100000000001</v>
      </c>
      <c r="S19">
        <v>13.235702</v>
      </c>
      <c r="T19">
        <v>0</v>
      </c>
      <c r="U19">
        <v>417.375</v>
      </c>
      <c r="V19">
        <v>9.0155999999999992</v>
      </c>
      <c r="W19">
        <v>31.021100000000001</v>
      </c>
      <c r="X19">
        <v>75.149100000000004</v>
      </c>
      <c r="Y19">
        <v>0</v>
      </c>
      <c r="Z19">
        <v>6.5537999999999998</v>
      </c>
      <c r="AA19">
        <v>0</v>
      </c>
      <c r="AB19">
        <v>39.510120000000001</v>
      </c>
      <c r="AC19">
        <v>19.35568</v>
      </c>
      <c r="AD19">
        <v>18.229800000000001</v>
      </c>
      <c r="AE19">
        <v>49.436556000000003</v>
      </c>
      <c r="AF19">
        <v>9.86</v>
      </c>
      <c r="AG19">
        <v>39.302399999999999</v>
      </c>
      <c r="AH19">
        <v>116.9545</v>
      </c>
      <c r="AI19">
        <v>0</v>
      </c>
      <c r="AJ19">
        <v>0</v>
      </c>
      <c r="AK19">
        <v>51.140700000000002</v>
      </c>
      <c r="AL19">
        <v>75.53</v>
      </c>
      <c r="AM19">
        <v>0</v>
      </c>
      <c r="AN19">
        <v>1.0904100000000001</v>
      </c>
      <c r="AO19">
        <v>20.58</v>
      </c>
      <c r="AP19">
        <v>8.1983999999999995</v>
      </c>
      <c r="AQ19">
        <v>16.695</v>
      </c>
      <c r="AR19">
        <v>12.144</v>
      </c>
      <c r="AS19">
        <v>10.089</v>
      </c>
      <c r="AT19">
        <v>20.000042000000001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2230.3361009999994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373.92612600000001</v>
      </c>
      <c r="L20">
        <v>340</v>
      </c>
      <c r="M20">
        <v>63.2256</v>
      </c>
      <c r="N20">
        <v>96.247299999999996</v>
      </c>
      <c r="O20">
        <v>90.383200000000002</v>
      </c>
      <c r="P20">
        <v>126.78230000000001</v>
      </c>
      <c r="Q20">
        <v>11.731476000000001</v>
      </c>
      <c r="R20">
        <v>18.767099999999999</v>
      </c>
      <c r="S20">
        <v>13.235702</v>
      </c>
      <c r="T20">
        <v>0</v>
      </c>
      <c r="U20">
        <v>417.375</v>
      </c>
      <c r="V20">
        <v>9.0155999999999992</v>
      </c>
      <c r="W20">
        <v>31.021100000000001</v>
      </c>
      <c r="X20">
        <v>75.149100000000004</v>
      </c>
      <c r="Y20">
        <v>0</v>
      </c>
      <c r="Z20">
        <v>6.5537999999999998</v>
      </c>
      <c r="AA20">
        <v>0</v>
      </c>
      <c r="AB20">
        <v>39.510120000000001</v>
      </c>
      <c r="AC20">
        <v>19.35568</v>
      </c>
      <c r="AD20">
        <v>18.229800000000001</v>
      </c>
      <c r="AE20">
        <v>49.436556000000003</v>
      </c>
      <c r="AF20">
        <v>9.86</v>
      </c>
      <c r="AG20">
        <v>39.302399999999999</v>
      </c>
      <c r="AH20">
        <v>116.9545</v>
      </c>
      <c r="AI20">
        <v>0</v>
      </c>
      <c r="AJ20">
        <v>0</v>
      </c>
      <c r="AK20">
        <v>51.140700000000002</v>
      </c>
      <c r="AL20">
        <v>75.53</v>
      </c>
      <c r="AM20">
        <v>0</v>
      </c>
      <c r="AN20">
        <v>1.0904100000000001</v>
      </c>
      <c r="AO20">
        <v>20.58</v>
      </c>
      <c r="AP20">
        <v>8.1983999999999995</v>
      </c>
      <c r="AQ20">
        <v>16.695</v>
      </c>
      <c r="AR20">
        <v>12.144</v>
      </c>
      <c r="AS20">
        <v>10.089</v>
      </c>
      <c r="AT20">
        <v>20.000042000000001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2226.5300119999997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373.92972400000002</v>
      </c>
      <c r="L21">
        <v>340</v>
      </c>
      <c r="M21">
        <v>63.2256</v>
      </c>
      <c r="N21">
        <v>96.247299999999996</v>
      </c>
      <c r="O21">
        <v>90.383200000000002</v>
      </c>
      <c r="P21">
        <v>126.78230000000001</v>
      </c>
      <c r="Q21">
        <v>11.786683</v>
      </c>
      <c r="R21">
        <v>18.767099999999999</v>
      </c>
      <c r="S21">
        <v>13.5825</v>
      </c>
      <c r="T21">
        <v>0</v>
      </c>
      <c r="U21">
        <v>417.375</v>
      </c>
      <c r="V21">
        <v>9.0155999999999992</v>
      </c>
      <c r="W21">
        <v>31.021100000000001</v>
      </c>
      <c r="X21">
        <v>75.149100000000004</v>
      </c>
      <c r="Y21">
        <v>0</v>
      </c>
      <c r="Z21">
        <v>6.5537999999999998</v>
      </c>
      <c r="AA21">
        <v>0</v>
      </c>
      <c r="AB21">
        <v>26.34008</v>
      </c>
      <c r="AC21">
        <v>19.35568</v>
      </c>
      <c r="AD21">
        <v>18.229800000000001</v>
      </c>
      <c r="AE21">
        <v>49.436556000000003</v>
      </c>
      <c r="AF21">
        <v>8.8740000000000006</v>
      </c>
      <c r="AG21">
        <v>39.302399999999999</v>
      </c>
      <c r="AH21">
        <v>116.9545</v>
      </c>
      <c r="AI21">
        <v>0</v>
      </c>
      <c r="AJ21">
        <v>0</v>
      </c>
      <c r="AK21">
        <v>51.140700000000002</v>
      </c>
      <c r="AL21">
        <v>79.364599999999996</v>
      </c>
      <c r="AM21">
        <v>0</v>
      </c>
      <c r="AN21">
        <v>1.0904100000000001</v>
      </c>
      <c r="AO21">
        <v>20.58</v>
      </c>
      <c r="AP21">
        <v>13.3224</v>
      </c>
      <c r="AQ21">
        <v>16.695</v>
      </c>
      <c r="AR21">
        <v>12.144</v>
      </c>
      <c r="AS21">
        <v>10.089</v>
      </c>
      <c r="AT21">
        <v>20.000042000000001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2221.738175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373.92972400000002</v>
      </c>
      <c r="L22">
        <v>347.89466599999997</v>
      </c>
      <c r="M22">
        <v>63.2256</v>
      </c>
      <c r="N22">
        <v>96.247299999999996</v>
      </c>
      <c r="O22">
        <v>90.383200000000002</v>
      </c>
      <c r="P22">
        <v>126.78230000000001</v>
      </c>
      <c r="Q22">
        <v>11.786683</v>
      </c>
      <c r="R22">
        <v>18.767099999999999</v>
      </c>
      <c r="S22">
        <v>13.5825</v>
      </c>
      <c r="T22">
        <v>0</v>
      </c>
      <c r="U22">
        <v>417.375</v>
      </c>
      <c r="V22">
        <v>9.0155999999999992</v>
      </c>
      <c r="W22">
        <v>31.021100000000001</v>
      </c>
      <c r="X22">
        <v>75.149100000000004</v>
      </c>
      <c r="Y22">
        <v>0</v>
      </c>
      <c r="Z22">
        <v>6.5537999999999998</v>
      </c>
      <c r="AA22">
        <v>0</v>
      </c>
      <c r="AB22">
        <v>26.34008</v>
      </c>
      <c r="AC22">
        <v>19.35568</v>
      </c>
      <c r="AD22">
        <v>18.229800000000001</v>
      </c>
      <c r="AE22">
        <v>49.436556000000003</v>
      </c>
      <c r="AF22">
        <v>8.8740000000000006</v>
      </c>
      <c r="AG22">
        <v>39.302399999999999</v>
      </c>
      <c r="AH22">
        <v>116.9545</v>
      </c>
      <c r="AI22">
        <v>0</v>
      </c>
      <c r="AJ22">
        <v>0</v>
      </c>
      <c r="AK22">
        <v>51.140700000000002</v>
      </c>
      <c r="AL22">
        <v>79.364599999999996</v>
      </c>
      <c r="AM22">
        <v>0</v>
      </c>
      <c r="AN22">
        <v>1.0904100000000001</v>
      </c>
      <c r="AO22">
        <v>20.58</v>
      </c>
      <c r="AP22">
        <v>13.3224</v>
      </c>
      <c r="AQ22">
        <v>16.695</v>
      </c>
      <c r="AR22">
        <v>12.144</v>
      </c>
      <c r="AS22">
        <v>10.089</v>
      </c>
      <c r="AT22">
        <v>20.000042000000001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2229.6328409999996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440.03320000000002</v>
      </c>
      <c r="L23">
        <v>459.383083</v>
      </c>
      <c r="M23">
        <v>63.2256</v>
      </c>
      <c r="N23">
        <v>96.247299999999996</v>
      </c>
      <c r="O23">
        <v>90.383200000000002</v>
      </c>
      <c r="P23">
        <v>126.78230000000001</v>
      </c>
      <c r="Q23">
        <v>13.077500000000001</v>
      </c>
      <c r="R23">
        <v>18.767099999999999</v>
      </c>
      <c r="S23">
        <v>15.703099999999999</v>
      </c>
      <c r="T23">
        <v>0</v>
      </c>
      <c r="U23">
        <v>417.929688</v>
      </c>
      <c r="V23">
        <v>9.0155999999999992</v>
      </c>
      <c r="W23">
        <v>31.021100000000001</v>
      </c>
      <c r="X23">
        <v>75.149100000000004</v>
      </c>
      <c r="Y23">
        <v>0</v>
      </c>
      <c r="Z23">
        <v>6.5537999999999998</v>
      </c>
      <c r="AA23">
        <v>0</v>
      </c>
      <c r="AB23">
        <v>26.34008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39.302399999999999</v>
      </c>
      <c r="AH23">
        <v>116.9545</v>
      </c>
      <c r="AI23">
        <v>0</v>
      </c>
      <c r="AJ23">
        <v>0</v>
      </c>
      <c r="AK23">
        <v>51.140700000000002</v>
      </c>
      <c r="AL23">
        <v>79.364599999999996</v>
      </c>
      <c r="AM23">
        <v>0</v>
      </c>
      <c r="AN23">
        <v>1.0904100000000001</v>
      </c>
      <c r="AO23">
        <v>20.58</v>
      </c>
      <c r="AP23">
        <v>13.3224</v>
      </c>
      <c r="AQ23">
        <v>16.695</v>
      </c>
      <c r="AR23">
        <v>12.144</v>
      </c>
      <c r="AS23">
        <v>10.089</v>
      </c>
      <c r="AT23">
        <v>20.000042000000001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2411.1908389999994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444.44209999999998</v>
      </c>
      <c r="L24">
        <v>646.7251</v>
      </c>
      <c r="M24">
        <v>63.2256</v>
      </c>
      <c r="N24">
        <v>96.247299999999996</v>
      </c>
      <c r="O24">
        <v>90.383200000000002</v>
      </c>
      <c r="P24">
        <v>126.78230000000001</v>
      </c>
      <c r="Q24">
        <v>13.077500000000001</v>
      </c>
      <c r="R24">
        <v>21.946100000000001</v>
      </c>
      <c r="S24">
        <v>15.703099999999999</v>
      </c>
      <c r="T24">
        <v>0</v>
      </c>
      <c r="U24">
        <v>417.9375</v>
      </c>
      <c r="V24">
        <v>9.0155999999999992</v>
      </c>
      <c r="W24">
        <v>31.021100000000001</v>
      </c>
      <c r="X24">
        <v>75.149100000000004</v>
      </c>
      <c r="Y24">
        <v>0</v>
      </c>
      <c r="Z24">
        <v>6.5537999999999998</v>
      </c>
      <c r="AA24">
        <v>0</v>
      </c>
      <c r="AB24">
        <v>26.34008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39.302399999999999</v>
      </c>
      <c r="AH24">
        <v>116.9545</v>
      </c>
      <c r="AI24">
        <v>0</v>
      </c>
      <c r="AJ24">
        <v>0</v>
      </c>
      <c r="AK24">
        <v>51.140700000000002</v>
      </c>
      <c r="AL24">
        <v>79.364599999999996</v>
      </c>
      <c r="AM24">
        <v>0</v>
      </c>
      <c r="AN24">
        <v>1.0904100000000001</v>
      </c>
      <c r="AO24">
        <v>20.58</v>
      </c>
      <c r="AP24">
        <v>13.3224</v>
      </c>
      <c r="AQ24">
        <v>15.12</v>
      </c>
      <c r="AR24">
        <v>12.144</v>
      </c>
      <c r="AS24">
        <v>10.089</v>
      </c>
      <c r="AT24">
        <v>20.000042000000001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2604.5535679999994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444.44209999999998</v>
      </c>
      <c r="L25">
        <v>646.7251</v>
      </c>
      <c r="M25">
        <v>63.2256</v>
      </c>
      <c r="N25">
        <v>96.247299999999996</v>
      </c>
      <c r="O25">
        <v>90.383200000000002</v>
      </c>
      <c r="P25">
        <v>126.78230000000001</v>
      </c>
      <c r="Q25">
        <v>16.2104</v>
      </c>
      <c r="R25">
        <v>21.946100000000001</v>
      </c>
      <c r="S25">
        <v>19.799600000000002</v>
      </c>
      <c r="T25">
        <v>0</v>
      </c>
      <c r="U25">
        <v>417.9375</v>
      </c>
      <c r="V25">
        <v>9.0155999999999992</v>
      </c>
      <c r="W25">
        <v>31.021100000000001</v>
      </c>
      <c r="X25">
        <v>75.149100000000004</v>
      </c>
      <c r="Y25">
        <v>0</v>
      </c>
      <c r="Z25">
        <v>6.5537999999999998</v>
      </c>
      <c r="AA25">
        <v>0</v>
      </c>
      <c r="AB25">
        <v>26.34008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39.302399999999999</v>
      </c>
      <c r="AH25">
        <v>116.9545</v>
      </c>
      <c r="AI25">
        <v>0</v>
      </c>
      <c r="AJ25">
        <v>0</v>
      </c>
      <c r="AK25">
        <v>51.140700000000002</v>
      </c>
      <c r="AL25">
        <v>79.364599999999996</v>
      </c>
      <c r="AM25">
        <v>0</v>
      </c>
      <c r="AN25">
        <v>1.0904100000000001</v>
      </c>
      <c r="AO25">
        <v>20.58</v>
      </c>
      <c r="AP25">
        <v>13.3224</v>
      </c>
      <c r="AQ25">
        <v>15.12</v>
      </c>
      <c r="AR25">
        <v>48.576000000000001</v>
      </c>
      <c r="AS25">
        <v>10.089</v>
      </c>
      <c r="AT25">
        <v>20.000042000000001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2648.2149679999993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444.44209999999998</v>
      </c>
      <c r="L26">
        <v>646.7251</v>
      </c>
      <c r="M26">
        <v>63.2256</v>
      </c>
      <c r="N26">
        <v>96.247299999999996</v>
      </c>
      <c r="O26">
        <v>90.383200000000002</v>
      </c>
      <c r="P26">
        <v>126.78230000000001</v>
      </c>
      <c r="Q26">
        <v>16.2104</v>
      </c>
      <c r="R26">
        <v>21.946100000000001</v>
      </c>
      <c r="S26">
        <v>19.799600000000002</v>
      </c>
      <c r="T26">
        <v>0</v>
      </c>
      <c r="U26">
        <v>417.9375</v>
      </c>
      <c r="V26">
        <v>9.0155999999999992</v>
      </c>
      <c r="W26">
        <v>31.021100000000001</v>
      </c>
      <c r="X26">
        <v>75.149100000000004</v>
      </c>
      <c r="Y26">
        <v>0</v>
      </c>
      <c r="Z26">
        <v>6.5537999999999998</v>
      </c>
      <c r="AA26">
        <v>0</v>
      </c>
      <c r="AB26">
        <v>26.34008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39.302399999999999</v>
      </c>
      <c r="AH26">
        <v>132.58000000000001</v>
      </c>
      <c r="AI26">
        <v>0</v>
      </c>
      <c r="AJ26">
        <v>0</v>
      </c>
      <c r="AK26">
        <v>51.140700000000002</v>
      </c>
      <c r="AL26">
        <v>79.364599999999996</v>
      </c>
      <c r="AM26">
        <v>0</v>
      </c>
      <c r="AN26">
        <v>1.0904100000000001</v>
      </c>
      <c r="AO26">
        <v>20.58</v>
      </c>
      <c r="AP26">
        <v>13.3224</v>
      </c>
      <c r="AQ26">
        <v>15.12</v>
      </c>
      <c r="AR26">
        <v>48.576000000000001</v>
      </c>
      <c r="AS26">
        <v>10.089</v>
      </c>
      <c r="AT26">
        <v>20.000042000000001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2663.8404679999994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444.44209999999998</v>
      </c>
      <c r="L27">
        <v>646.7251</v>
      </c>
      <c r="M27">
        <v>63.2256</v>
      </c>
      <c r="N27">
        <v>96.247299999999996</v>
      </c>
      <c r="O27">
        <v>90.383200000000002</v>
      </c>
      <c r="P27">
        <v>126.78230000000001</v>
      </c>
      <c r="Q27">
        <v>16.2104</v>
      </c>
      <c r="R27">
        <v>21.946100000000001</v>
      </c>
      <c r="S27">
        <v>19.799600000000002</v>
      </c>
      <c r="T27">
        <v>0</v>
      </c>
      <c r="U27">
        <v>417.9375</v>
      </c>
      <c r="V27">
        <v>9.0155999999999992</v>
      </c>
      <c r="W27">
        <v>31.021100000000001</v>
      </c>
      <c r="X27">
        <v>75.149100000000004</v>
      </c>
      <c r="Y27">
        <v>0</v>
      </c>
      <c r="Z27">
        <v>6.5537999999999998</v>
      </c>
      <c r="AA27">
        <v>0</v>
      </c>
      <c r="AB27">
        <v>26.34008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39.302399999999999</v>
      </c>
      <c r="AH27">
        <v>132.58000000000001</v>
      </c>
      <c r="AI27">
        <v>0</v>
      </c>
      <c r="AJ27">
        <v>0</v>
      </c>
      <c r="AK27">
        <v>51.140700000000002</v>
      </c>
      <c r="AL27">
        <v>79.364599999999996</v>
      </c>
      <c r="AM27">
        <v>0</v>
      </c>
      <c r="AN27">
        <v>1.0904100000000001</v>
      </c>
      <c r="AO27">
        <v>20.58</v>
      </c>
      <c r="AP27">
        <v>13.3224</v>
      </c>
      <c r="AQ27">
        <v>15.12</v>
      </c>
      <c r="AR27">
        <v>12.144</v>
      </c>
      <c r="AS27">
        <v>10.089</v>
      </c>
      <c r="AT27">
        <v>20.000042000000001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103.81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2686.2184679999991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444.44209999999998</v>
      </c>
      <c r="L28">
        <v>646.7251</v>
      </c>
      <c r="M28">
        <v>63.2256</v>
      </c>
      <c r="N28">
        <v>96.247299999999996</v>
      </c>
      <c r="O28">
        <v>90.383200000000002</v>
      </c>
      <c r="P28">
        <v>126.78230000000001</v>
      </c>
      <c r="Q28">
        <v>16.2104</v>
      </c>
      <c r="R28">
        <v>21.946100000000001</v>
      </c>
      <c r="S28">
        <v>19.799600000000002</v>
      </c>
      <c r="T28">
        <v>0</v>
      </c>
      <c r="U28">
        <v>417.9375</v>
      </c>
      <c r="V28">
        <v>9.0155999999999992</v>
      </c>
      <c r="W28">
        <v>31.021100000000001</v>
      </c>
      <c r="X28">
        <v>75.149100000000004</v>
      </c>
      <c r="Y28">
        <v>0</v>
      </c>
      <c r="Z28">
        <v>6.5537999999999998</v>
      </c>
      <c r="AA28">
        <v>0</v>
      </c>
      <c r="AB28">
        <v>26.34008</v>
      </c>
      <c r="AC28">
        <v>19.35568</v>
      </c>
      <c r="AD28">
        <v>18.229800000000001</v>
      </c>
      <c r="AE28">
        <v>49.436556000000003</v>
      </c>
      <c r="AF28">
        <v>8.8740000000000006</v>
      </c>
      <c r="AG28">
        <v>39.302399999999999</v>
      </c>
      <c r="AH28">
        <v>132.58000000000001</v>
      </c>
      <c r="AI28">
        <v>0</v>
      </c>
      <c r="AJ28">
        <v>0</v>
      </c>
      <c r="AK28">
        <v>51.140700000000002</v>
      </c>
      <c r="AL28">
        <v>79.364599999999996</v>
      </c>
      <c r="AM28">
        <v>0</v>
      </c>
      <c r="AN28">
        <v>1.0904100000000001</v>
      </c>
      <c r="AO28">
        <v>20.58</v>
      </c>
      <c r="AP28">
        <v>13.3224</v>
      </c>
      <c r="AQ28">
        <v>15.12</v>
      </c>
      <c r="AR28">
        <v>12.144</v>
      </c>
      <c r="AS28">
        <v>10.089</v>
      </c>
      <c r="AT28">
        <v>20.000042000000001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15.02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2597.4284679999992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444.44209999999998</v>
      </c>
      <c r="L29">
        <v>646.7251</v>
      </c>
      <c r="M29">
        <v>63.2256</v>
      </c>
      <c r="N29">
        <v>96.247299999999996</v>
      </c>
      <c r="O29">
        <v>90.383200000000002</v>
      </c>
      <c r="P29">
        <v>126.78230000000001</v>
      </c>
      <c r="Q29">
        <v>16.2104</v>
      </c>
      <c r="R29">
        <v>21.947220999999999</v>
      </c>
      <c r="S29">
        <v>19.799600000000002</v>
      </c>
      <c r="T29">
        <v>0</v>
      </c>
      <c r="U29">
        <v>417.9375</v>
      </c>
      <c r="V29">
        <v>9.0155999999999992</v>
      </c>
      <c r="W29">
        <v>31.021100000000001</v>
      </c>
      <c r="X29">
        <v>75.149100000000004</v>
      </c>
      <c r="Y29">
        <v>0</v>
      </c>
      <c r="Z29">
        <v>6.5537999999999998</v>
      </c>
      <c r="AA29">
        <v>0</v>
      </c>
      <c r="AB29">
        <v>26.34008</v>
      </c>
      <c r="AC29">
        <v>19.35568</v>
      </c>
      <c r="AD29">
        <v>18.229800000000001</v>
      </c>
      <c r="AE29">
        <v>49.436556000000003</v>
      </c>
      <c r="AF29">
        <v>8.8740000000000006</v>
      </c>
      <c r="AG29">
        <v>39.302399999999999</v>
      </c>
      <c r="AH29">
        <v>132.58000000000001</v>
      </c>
      <c r="AI29">
        <v>0</v>
      </c>
      <c r="AJ29">
        <v>0</v>
      </c>
      <c r="AK29">
        <v>51.140700000000002</v>
      </c>
      <c r="AL29">
        <v>79.364599999999996</v>
      </c>
      <c r="AM29">
        <v>0</v>
      </c>
      <c r="AN29">
        <v>1.0904100000000001</v>
      </c>
      <c r="AO29">
        <v>20.58</v>
      </c>
      <c r="AP29">
        <v>13.3224</v>
      </c>
      <c r="AQ29">
        <v>15.12</v>
      </c>
      <c r="AR29">
        <v>12.144</v>
      </c>
      <c r="AS29">
        <v>10.089</v>
      </c>
      <c r="AT29">
        <v>20.000042000000001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15.02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2597.4295889999989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444.44209999999998</v>
      </c>
      <c r="L30">
        <v>646.7251</v>
      </c>
      <c r="M30">
        <v>63.2256</v>
      </c>
      <c r="N30">
        <v>96.247299999999996</v>
      </c>
      <c r="O30">
        <v>90.383200000000002</v>
      </c>
      <c r="P30">
        <v>126.78230000000001</v>
      </c>
      <c r="Q30">
        <v>16.2104</v>
      </c>
      <c r="R30">
        <v>21.947220999999999</v>
      </c>
      <c r="S30">
        <v>19.799600000000002</v>
      </c>
      <c r="T30">
        <v>0</v>
      </c>
      <c r="U30">
        <v>417.9375</v>
      </c>
      <c r="V30">
        <v>9.0155999999999992</v>
      </c>
      <c r="W30">
        <v>31.021100000000001</v>
      </c>
      <c r="X30">
        <v>75.149100000000004</v>
      </c>
      <c r="Y30">
        <v>0</v>
      </c>
      <c r="Z30">
        <v>6.5537999999999998</v>
      </c>
      <c r="AA30">
        <v>0</v>
      </c>
      <c r="AB30">
        <v>26.34008</v>
      </c>
      <c r="AC30">
        <v>19.35568</v>
      </c>
      <c r="AD30">
        <v>18.229800000000001</v>
      </c>
      <c r="AE30">
        <v>49.436556000000003</v>
      </c>
      <c r="AF30">
        <v>8.8740000000000006</v>
      </c>
      <c r="AG30">
        <v>39.302399999999999</v>
      </c>
      <c r="AH30">
        <v>132.58000000000001</v>
      </c>
      <c r="AI30">
        <v>0</v>
      </c>
      <c r="AJ30">
        <v>0</v>
      </c>
      <c r="AK30">
        <v>51.140700000000002</v>
      </c>
      <c r="AL30">
        <v>79.364599999999996</v>
      </c>
      <c r="AM30">
        <v>0</v>
      </c>
      <c r="AN30">
        <v>1.0904100000000001</v>
      </c>
      <c r="AO30">
        <v>20.58</v>
      </c>
      <c r="AP30">
        <v>13.3224</v>
      </c>
      <c r="AQ30">
        <v>10.016999999999999</v>
      </c>
      <c r="AR30">
        <v>12.144</v>
      </c>
      <c r="AS30">
        <v>10.089</v>
      </c>
      <c r="AT30">
        <v>20.000042000000001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15.02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2592.3265889999989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444.44209999999998</v>
      </c>
      <c r="L31">
        <v>646.7251</v>
      </c>
      <c r="M31">
        <v>63.2256</v>
      </c>
      <c r="N31">
        <v>96.247299999999996</v>
      </c>
      <c r="O31">
        <v>90.383200000000002</v>
      </c>
      <c r="P31">
        <v>126.78230000000001</v>
      </c>
      <c r="Q31">
        <v>16.2104</v>
      </c>
      <c r="R31">
        <v>21.947220999999999</v>
      </c>
      <c r="S31">
        <v>19.799600000000002</v>
      </c>
      <c r="T31">
        <v>0</v>
      </c>
      <c r="U31">
        <v>417.9375</v>
      </c>
      <c r="V31">
        <v>9.0155999999999992</v>
      </c>
      <c r="W31">
        <v>31.021100000000001</v>
      </c>
      <c r="X31">
        <v>75.149100000000004</v>
      </c>
      <c r="Y31">
        <v>0</v>
      </c>
      <c r="Z31">
        <v>6.5537999999999998</v>
      </c>
      <c r="AA31">
        <v>0</v>
      </c>
      <c r="AB31">
        <v>30.658999999999999</v>
      </c>
      <c r="AC31">
        <v>19.35568</v>
      </c>
      <c r="AD31">
        <v>18.229800000000001</v>
      </c>
      <c r="AE31">
        <v>49.436556000000003</v>
      </c>
      <c r="AF31">
        <v>8.8740000000000006</v>
      </c>
      <c r="AG31">
        <v>39.302399999999999</v>
      </c>
      <c r="AH31">
        <v>132.58000000000001</v>
      </c>
      <c r="AI31">
        <v>0</v>
      </c>
      <c r="AJ31">
        <v>0</v>
      </c>
      <c r="AK31">
        <v>51.140700000000002</v>
      </c>
      <c r="AL31">
        <v>79.364599999999996</v>
      </c>
      <c r="AM31">
        <v>0</v>
      </c>
      <c r="AN31">
        <v>1.0904100000000001</v>
      </c>
      <c r="AO31">
        <v>20.58</v>
      </c>
      <c r="AP31">
        <v>13.3224</v>
      </c>
      <c r="AQ31">
        <v>0</v>
      </c>
      <c r="AR31">
        <v>12.144</v>
      </c>
      <c r="AS31">
        <v>10.089</v>
      </c>
      <c r="AT31">
        <v>20.000042000000001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118.56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2690.1685089999992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444.44209999999998</v>
      </c>
      <c r="L32">
        <v>646.7251</v>
      </c>
      <c r="M32">
        <v>63.2256</v>
      </c>
      <c r="N32">
        <v>96.247299999999996</v>
      </c>
      <c r="O32">
        <v>90.383200000000002</v>
      </c>
      <c r="P32">
        <v>126.78230000000001</v>
      </c>
      <c r="Q32">
        <v>16.2104</v>
      </c>
      <c r="R32">
        <v>21.947220999999999</v>
      </c>
      <c r="S32">
        <v>19.799600000000002</v>
      </c>
      <c r="T32">
        <v>0</v>
      </c>
      <c r="U32">
        <v>417.9375</v>
      </c>
      <c r="V32">
        <v>9.0155999999999992</v>
      </c>
      <c r="W32">
        <v>31.021100000000001</v>
      </c>
      <c r="X32">
        <v>75.149100000000004</v>
      </c>
      <c r="Y32">
        <v>0</v>
      </c>
      <c r="Z32">
        <v>6.5537999999999998</v>
      </c>
      <c r="AA32">
        <v>0</v>
      </c>
      <c r="AB32">
        <v>30.658999999999999</v>
      </c>
      <c r="AC32">
        <v>19.35568</v>
      </c>
      <c r="AD32">
        <v>18.229800000000001</v>
      </c>
      <c r="AE32">
        <v>49.436556000000003</v>
      </c>
      <c r="AF32">
        <v>8.8740000000000006</v>
      </c>
      <c r="AG32">
        <v>39.302399999999999</v>
      </c>
      <c r="AH32">
        <v>132.58000000000001</v>
      </c>
      <c r="AI32">
        <v>0</v>
      </c>
      <c r="AJ32">
        <v>0</v>
      </c>
      <c r="AK32">
        <v>51.140700000000002</v>
      </c>
      <c r="AL32">
        <v>79.364599999999996</v>
      </c>
      <c r="AM32">
        <v>0</v>
      </c>
      <c r="AN32">
        <v>1.0904100000000001</v>
      </c>
      <c r="AO32">
        <v>20.58</v>
      </c>
      <c r="AP32">
        <v>13.3224</v>
      </c>
      <c r="AQ32">
        <v>0</v>
      </c>
      <c r="AR32">
        <v>12.144</v>
      </c>
      <c r="AS32">
        <v>10.089</v>
      </c>
      <c r="AT32">
        <v>20.000042000000001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79.52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2651.1285089999992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444.44209999999998</v>
      </c>
      <c r="L33">
        <v>646.7251</v>
      </c>
      <c r="M33">
        <v>63.2256</v>
      </c>
      <c r="N33">
        <v>96.247299999999996</v>
      </c>
      <c r="O33">
        <v>90.383200000000002</v>
      </c>
      <c r="P33">
        <v>126.78230000000001</v>
      </c>
      <c r="Q33">
        <v>16.2104</v>
      </c>
      <c r="R33">
        <v>21.947220999999999</v>
      </c>
      <c r="S33">
        <v>19.799600000000002</v>
      </c>
      <c r="T33">
        <v>0</v>
      </c>
      <c r="U33">
        <v>417.9375</v>
      </c>
      <c r="V33">
        <v>9.0155999999999992</v>
      </c>
      <c r="W33">
        <v>31.021100000000001</v>
      </c>
      <c r="X33">
        <v>75.149100000000004</v>
      </c>
      <c r="Y33">
        <v>0</v>
      </c>
      <c r="Z33">
        <v>6.5537999999999998</v>
      </c>
      <c r="AA33">
        <v>0</v>
      </c>
      <c r="AB33">
        <v>30.658999999999999</v>
      </c>
      <c r="AC33">
        <v>19.35568</v>
      </c>
      <c r="AD33">
        <v>18.229800000000001</v>
      </c>
      <c r="AE33">
        <v>49.436556000000003</v>
      </c>
      <c r="AF33">
        <v>8.8740000000000006</v>
      </c>
      <c r="AG33">
        <v>39.302399999999999</v>
      </c>
      <c r="AH33">
        <v>132.58000000000001</v>
      </c>
      <c r="AI33">
        <v>0</v>
      </c>
      <c r="AJ33">
        <v>0</v>
      </c>
      <c r="AK33">
        <v>51.140700000000002</v>
      </c>
      <c r="AL33">
        <v>79.364599999999996</v>
      </c>
      <c r="AM33">
        <v>0</v>
      </c>
      <c r="AN33">
        <v>1.0904100000000001</v>
      </c>
      <c r="AO33">
        <v>20.58</v>
      </c>
      <c r="AP33">
        <v>12.169499999999999</v>
      </c>
      <c r="AQ33">
        <v>0</v>
      </c>
      <c r="AR33">
        <v>14.352</v>
      </c>
      <c r="AS33">
        <v>10.089</v>
      </c>
      <c r="AT33">
        <v>20.000042000000001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2617.6636089999993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440.03320000000002</v>
      </c>
      <c r="L34">
        <v>568.23009999999999</v>
      </c>
      <c r="M34">
        <v>63.2256</v>
      </c>
      <c r="N34">
        <v>96.247299999999996</v>
      </c>
      <c r="O34">
        <v>90.383200000000002</v>
      </c>
      <c r="P34">
        <v>126.78230000000001</v>
      </c>
      <c r="Q34">
        <v>11.596659000000001</v>
      </c>
      <c r="R34">
        <v>18.936686999999999</v>
      </c>
      <c r="S34">
        <v>11.630158</v>
      </c>
      <c r="T34">
        <v>0</v>
      </c>
      <c r="U34">
        <v>417.9375</v>
      </c>
      <c r="V34">
        <v>9.0155999999999992</v>
      </c>
      <c r="W34">
        <v>31.021100000000001</v>
      </c>
      <c r="X34">
        <v>75.149100000000004</v>
      </c>
      <c r="Y34">
        <v>0</v>
      </c>
      <c r="Z34">
        <v>6.5537999999999998</v>
      </c>
      <c r="AA34">
        <v>0</v>
      </c>
      <c r="AB34">
        <v>30.658999999999999</v>
      </c>
      <c r="AC34">
        <v>19.35568</v>
      </c>
      <c r="AD34">
        <v>18.229800000000001</v>
      </c>
      <c r="AE34">
        <v>49.436556000000003</v>
      </c>
      <c r="AF34">
        <v>8.8740000000000006</v>
      </c>
      <c r="AG34">
        <v>39.302399999999999</v>
      </c>
      <c r="AH34">
        <v>132.58000000000001</v>
      </c>
      <c r="AI34">
        <v>0</v>
      </c>
      <c r="AJ34">
        <v>0</v>
      </c>
      <c r="AK34">
        <v>51.140700000000002</v>
      </c>
      <c r="AL34">
        <v>79.364599999999996</v>
      </c>
      <c r="AM34">
        <v>0</v>
      </c>
      <c r="AN34">
        <v>1.0904100000000001</v>
      </c>
      <c r="AO34">
        <v>20.58</v>
      </c>
      <c r="AP34">
        <v>12.169499999999999</v>
      </c>
      <c r="AQ34">
        <v>0</v>
      </c>
      <c r="AR34">
        <v>14.352</v>
      </c>
      <c r="AS34">
        <v>10.089</v>
      </c>
      <c r="AT34">
        <v>20.000042000000001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48.29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2522.255991999999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371.26435500000002</v>
      </c>
      <c r="L35">
        <v>424.67891100000003</v>
      </c>
      <c r="M35">
        <v>63.2256</v>
      </c>
      <c r="N35">
        <v>96.247299999999996</v>
      </c>
      <c r="O35">
        <v>90.383200000000002</v>
      </c>
      <c r="P35">
        <v>126.78230000000001</v>
      </c>
      <c r="Q35">
        <v>11.67657</v>
      </c>
      <c r="R35">
        <v>18.767099999999999</v>
      </c>
      <c r="S35">
        <v>13.201259</v>
      </c>
      <c r="T35">
        <v>0</v>
      </c>
      <c r="U35">
        <v>418.75288799999998</v>
      </c>
      <c r="V35">
        <v>9.0155999999999992</v>
      </c>
      <c r="W35">
        <v>31.021100000000001</v>
      </c>
      <c r="X35">
        <v>75.149100000000004</v>
      </c>
      <c r="Y35">
        <v>0</v>
      </c>
      <c r="Z35">
        <v>6.5208000000000004</v>
      </c>
      <c r="AA35">
        <v>0</v>
      </c>
      <c r="AB35">
        <v>30.658999999999999</v>
      </c>
      <c r="AC35">
        <v>19.35568</v>
      </c>
      <c r="AD35">
        <v>18.229800000000001</v>
      </c>
      <c r="AE35">
        <v>49.436556000000003</v>
      </c>
      <c r="AF35">
        <v>8.8740000000000006</v>
      </c>
      <c r="AG35">
        <v>39.302399999999999</v>
      </c>
      <c r="AH35">
        <v>132.58000000000001</v>
      </c>
      <c r="AI35">
        <v>0</v>
      </c>
      <c r="AJ35">
        <v>0</v>
      </c>
      <c r="AK35">
        <v>51.140700000000002</v>
      </c>
      <c r="AL35">
        <v>79.364599999999996</v>
      </c>
      <c r="AM35">
        <v>0</v>
      </c>
      <c r="AN35">
        <v>1.0904100000000001</v>
      </c>
      <c r="AO35">
        <v>20.58</v>
      </c>
      <c r="AP35">
        <v>12.169499999999999</v>
      </c>
      <c r="AQ35">
        <v>0</v>
      </c>
      <c r="AR35">
        <v>16.559999999999999</v>
      </c>
      <c r="AS35">
        <v>10.089</v>
      </c>
      <c r="AT35">
        <v>20.000042000000001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68.28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2334.3977709999999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362.483271</v>
      </c>
      <c r="L36">
        <v>349.082109</v>
      </c>
      <c r="M36">
        <v>63.2256</v>
      </c>
      <c r="N36">
        <v>96.247299999999996</v>
      </c>
      <c r="O36">
        <v>90.383200000000002</v>
      </c>
      <c r="P36">
        <v>126.78230000000001</v>
      </c>
      <c r="Q36">
        <v>11.67657</v>
      </c>
      <c r="R36">
        <v>18.767099999999999</v>
      </c>
      <c r="S36">
        <v>13.201259</v>
      </c>
      <c r="T36">
        <v>0</v>
      </c>
      <c r="U36">
        <v>418.77</v>
      </c>
      <c r="V36">
        <v>9.0155999999999992</v>
      </c>
      <c r="W36">
        <v>31.021100000000001</v>
      </c>
      <c r="X36">
        <v>75.149100000000004</v>
      </c>
      <c r="Y36">
        <v>0</v>
      </c>
      <c r="Z36">
        <v>6.5208000000000004</v>
      </c>
      <c r="AA36">
        <v>0</v>
      </c>
      <c r="AB36">
        <v>30.658999999999999</v>
      </c>
      <c r="AC36">
        <v>19.35568</v>
      </c>
      <c r="AD36">
        <v>18.229800000000001</v>
      </c>
      <c r="AE36">
        <v>49.436556000000003</v>
      </c>
      <c r="AF36">
        <v>8.8740000000000006</v>
      </c>
      <c r="AG36">
        <v>39.302399999999999</v>
      </c>
      <c r="AH36">
        <v>132.58000000000001</v>
      </c>
      <c r="AI36">
        <v>0</v>
      </c>
      <c r="AJ36">
        <v>0</v>
      </c>
      <c r="AK36">
        <v>51.140700000000002</v>
      </c>
      <c r="AL36">
        <v>79.364599999999996</v>
      </c>
      <c r="AM36">
        <v>0</v>
      </c>
      <c r="AN36">
        <v>1.0904100000000001</v>
      </c>
      <c r="AO36">
        <v>20.58</v>
      </c>
      <c r="AP36">
        <v>12.169499999999999</v>
      </c>
      <c r="AQ36">
        <v>0</v>
      </c>
      <c r="AR36">
        <v>16.559999999999999</v>
      </c>
      <c r="AS36">
        <v>10.089</v>
      </c>
      <c r="AT36">
        <v>20.000042000000001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70.81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2252.5669969999999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363.42159299999997</v>
      </c>
      <c r="L37">
        <v>349.73342600000001</v>
      </c>
      <c r="M37">
        <v>63.2256</v>
      </c>
      <c r="N37">
        <v>96.247299999999996</v>
      </c>
      <c r="O37">
        <v>90.383200000000002</v>
      </c>
      <c r="P37">
        <v>126.78230000000001</v>
      </c>
      <c r="Q37">
        <v>11.694907000000001</v>
      </c>
      <c r="R37">
        <v>18.767099999999999</v>
      </c>
      <c r="S37">
        <v>13.269185999999999</v>
      </c>
      <c r="T37">
        <v>0</v>
      </c>
      <c r="U37">
        <v>418.77</v>
      </c>
      <c r="V37">
        <v>9.0155999999999992</v>
      </c>
      <c r="W37">
        <v>31.021100000000001</v>
      </c>
      <c r="X37">
        <v>75.149100000000004</v>
      </c>
      <c r="Y37">
        <v>0</v>
      </c>
      <c r="Z37">
        <v>6.5208000000000004</v>
      </c>
      <c r="AA37">
        <v>0</v>
      </c>
      <c r="AB37">
        <v>30.658999999999999</v>
      </c>
      <c r="AC37">
        <v>19.35568</v>
      </c>
      <c r="AD37">
        <v>18.229800000000001</v>
      </c>
      <c r="AE37">
        <v>49.436556000000003</v>
      </c>
      <c r="AF37">
        <v>8.8740000000000006</v>
      </c>
      <c r="AG37">
        <v>39.302399999999999</v>
      </c>
      <c r="AH37">
        <v>132.58000000000001</v>
      </c>
      <c r="AI37">
        <v>0</v>
      </c>
      <c r="AJ37">
        <v>0</v>
      </c>
      <c r="AK37">
        <v>51.140700000000002</v>
      </c>
      <c r="AL37">
        <v>79.364599999999996</v>
      </c>
      <c r="AM37">
        <v>0</v>
      </c>
      <c r="AN37">
        <v>1.0904100000000001</v>
      </c>
      <c r="AO37">
        <v>20.58</v>
      </c>
      <c r="AP37">
        <v>12.169499999999999</v>
      </c>
      <c r="AQ37">
        <v>0</v>
      </c>
      <c r="AR37">
        <v>16.559999999999999</v>
      </c>
      <c r="AS37">
        <v>10.089</v>
      </c>
      <c r="AT37">
        <v>20.000042000000001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75.94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2259.3728999999998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363.42159299999997</v>
      </c>
      <c r="L38">
        <v>349.73342600000001</v>
      </c>
      <c r="M38">
        <v>63.2256</v>
      </c>
      <c r="N38">
        <v>96.247299999999996</v>
      </c>
      <c r="O38">
        <v>90.383200000000002</v>
      </c>
      <c r="P38">
        <v>126.78230000000001</v>
      </c>
      <c r="Q38">
        <v>11.694907000000001</v>
      </c>
      <c r="R38">
        <v>18.767099999999999</v>
      </c>
      <c r="S38">
        <v>13.269185999999999</v>
      </c>
      <c r="T38">
        <v>0</v>
      </c>
      <c r="U38">
        <v>418.77</v>
      </c>
      <c r="V38">
        <v>9.0155999999999992</v>
      </c>
      <c r="W38">
        <v>31.021100000000001</v>
      </c>
      <c r="X38">
        <v>75.149100000000004</v>
      </c>
      <c r="Y38">
        <v>0</v>
      </c>
      <c r="Z38">
        <v>6.5208000000000004</v>
      </c>
      <c r="AA38">
        <v>0</v>
      </c>
      <c r="AB38">
        <v>30.658999999999999</v>
      </c>
      <c r="AC38">
        <v>19.35568</v>
      </c>
      <c r="AD38">
        <v>18.229800000000001</v>
      </c>
      <c r="AE38">
        <v>49.436556000000003</v>
      </c>
      <c r="AF38">
        <v>8.8740000000000006</v>
      </c>
      <c r="AG38">
        <v>39.302399999999999</v>
      </c>
      <c r="AH38">
        <v>132.58000000000001</v>
      </c>
      <c r="AI38">
        <v>0</v>
      </c>
      <c r="AJ38">
        <v>0</v>
      </c>
      <c r="AK38">
        <v>51.140700000000002</v>
      </c>
      <c r="AL38">
        <v>79.364599999999996</v>
      </c>
      <c r="AM38">
        <v>0</v>
      </c>
      <c r="AN38">
        <v>1.0904100000000001</v>
      </c>
      <c r="AO38">
        <v>20.58</v>
      </c>
      <c r="AP38">
        <v>12.169499999999999</v>
      </c>
      <c r="AQ38">
        <v>0</v>
      </c>
      <c r="AR38">
        <v>48.576000000000001</v>
      </c>
      <c r="AS38">
        <v>10.089</v>
      </c>
      <c r="AT38">
        <v>20.000042000000001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75.94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2291.3888999999999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366.44634500000001</v>
      </c>
      <c r="L39">
        <v>340.33</v>
      </c>
      <c r="M39">
        <v>63.2256</v>
      </c>
      <c r="N39">
        <v>96.247299999999996</v>
      </c>
      <c r="O39">
        <v>90.383200000000002</v>
      </c>
      <c r="P39">
        <v>126.78230000000001</v>
      </c>
      <c r="Q39">
        <v>11.859680000000001</v>
      </c>
      <c r="R39">
        <v>13</v>
      </c>
      <c r="S39">
        <v>13.831279</v>
      </c>
      <c r="T39">
        <v>0</v>
      </c>
      <c r="U39">
        <v>418.77</v>
      </c>
      <c r="V39">
        <v>9.0155999999999992</v>
      </c>
      <c r="W39">
        <v>31.021100000000001</v>
      </c>
      <c r="X39">
        <v>75.149100000000004</v>
      </c>
      <c r="Y39">
        <v>0</v>
      </c>
      <c r="Z39">
        <v>6.5208000000000004</v>
      </c>
      <c r="AA39">
        <v>0</v>
      </c>
      <c r="AB39">
        <v>30.658999999999999</v>
      </c>
      <c r="AC39">
        <v>19.35568</v>
      </c>
      <c r="AD39">
        <v>18.229800000000001</v>
      </c>
      <c r="AE39">
        <v>49.436556000000003</v>
      </c>
      <c r="AF39">
        <v>8.8740000000000006</v>
      </c>
      <c r="AG39">
        <v>39.302399999999999</v>
      </c>
      <c r="AH39">
        <v>132.58000000000001</v>
      </c>
      <c r="AI39">
        <v>0</v>
      </c>
      <c r="AJ39">
        <v>0</v>
      </c>
      <c r="AK39">
        <v>51.140700000000002</v>
      </c>
      <c r="AL39">
        <v>79.364599999999996</v>
      </c>
      <c r="AM39">
        <v>0</v>
      </c>
      <c r="AN39">
        <v>1.0904100000000001</v>
      </c>
      <c r="AO39">
        <v>17.64</v>
      </c>
      <c r="AP39">
        <v>12.169499999999999</v>
      </c>
      <c r="AQ39">
        <v>0</v>
      </c>
      <c r="AR39">
        <v>48.576000000000001</v>
      </c>
      <c r="AS39">
        <v>32.822879999999998</v>
      </c>
      <c r="AT39">
        <v>20.000042000000001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2268.8238719999999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366.44634500000001</v>
      </c>
      <c r="L40">
        <v>340.33</v>
      </c>
      <c r="M40">
        <v>63.2256</v>
      </c>
      <c r="N40">
        <v>96.247299999999996</v>
      </c>
      <c r="O40">
        <v>90.383200000000002</v>
      </c>
      <c r="P40">
        <v>126.78230000000001</v>
      </c>
      <c r="Q40">
        <v>11.859680000000001</v>
      </c>
      <c r="R40">
        <v>13</v>
      </c>
      <c r="S40">
        <v>13.831279</v>
      </c>
      <c r="T40">
        <v>0</v>
      </c>
      <c r="U40">
        <v>418.77</v>
      </c>
      <c r="V40">
        <v>9.0155999999999992</v>
      </c>
      <c r="W40">
        <v>31.021100000000001</v>
      </c>
      <c r="X40">
        <v>75.149100000000004</v>
      </c>
      <c r="Y40">
        <v>0</v>
      </c>
      <c r="Z40">
        <v>6.5208000000000004</v>
      </c>
      <c r="AA40">
        <v>0</v>
      </c>
      <c r="AB40">
        <v>30.658999999999999</v>
      </c>
      <c r="AC40">
        <v>19.35568</v>
      </c>
      <c r="AD40">
        <v>18.229800000000001</v>
      </c>
      <c r="AE40">
        <v>49.436556000000003</v>
      </c>
      <c r="AF40">
        <v>8.8740000000000006</v>
      </c>
      <c r="AG40">
        <v>39.302399999999999</v>
      </c>
      <c r="AH40">
        <v>132.58000000000001</v>
      </c>
      <c r="AI40">
        <v>0</v>
      </c>
      <c r="AJ40">
        <v>0</v>
      </c>
      <c r="AK40">
        <v>51.140700000000002</v>
      </c>
      <c r="AL40">
        <v>79.364599999999996</v>
      </c>
      <c r="AM40">
        <v>0</v>
      </c>
      <c r="AN40">
        <v>1.0904100000000001</v>
      </c>
      <c r="AO40">
        <v>17.64</v>
      </c>
      <c r="AP40">
        <v>12.169499999999999</v>
      </c>
      <c r="AQ40">
        <v>0</v>
      </c>
      <c r="AR40">
        <v>16.559999999999999</v>
      </c>
      <c r="AS40">
        <v>32.822879999999998</v>
      </c>
      <c r="AT40">
        <v>20.000042000000001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2236.8078719999999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366.479241</v>
      </c>
      <c r="L41">
        <v>340.33</v>
      </c>
      <c r="M41">
        <v>63.2256</v>
      </c>
      <c r="N41">
        <v>96.247299999999996</v>
      </c>
      <c r="O41">
        <v>90.383200000000002</v>
      </c>
      <c r="P41">
        <v>126.78230000000001</v>
      </c>
      <c r="Q41">
        <v>11.859680000000001</v>
      </c>
      <c r="R41">
        <v>13</v>
      </c>
      <c r="S41">
        <v>13.831279</v>
      </c>
      <c r="T41">
        <v>0</v>
      </c>
      <c r="U41">
        <v>418.77</v>
      </c>
      <c r="V41">
        <v>9.0155999999999992</v>
      </c>
      <c r="W41">
        <v>31.021100000000001</v>
      </c>
      <c r="X41">
        <v>75.149100000000004</v>
      </c>
      <c r="Y41">
        <v>0</v>
      </c>
      <c r="Z41">
        <v>6.5208000000000004</v>
      </c>
      <c r="AA41">
        <v>0</v>
      </c>
      <c r="AB41">
        <v>30.658999999999999</v>
      </c>
      <c r="AC41">
        <v>9.6778399999999998</v>
      </c>
      <c r="AD41">
        <v>18.229800000000001</v>
      </c>
      <c r="AE41">
        <v>49.436556000000003</v>
      </c>
      <c r="AF41">
        <v>8.8740000000000006</v>
      </c>
      <c r="AG41">
        <v>39.302399999999999</v>
      </c>
      <c r="AH41">
        <v>132.58000000000001</v>
      </c>
      <c r="AI41">
        <v>0</v>
      </c>
      <c r="AJ41">
        <v>0</v>
      </c>
      <c r="AK41">
        <v>51.140700000000002</v>
      </c>
      <c r="AL41">
        <v>79.364599999999996</v>
      </c>
      <c r="AM41">
        <v>0</v>
      </c>
      <c r="AN41">
        <v>1.0904100000000001</v>
      </c>
      <c r="AO41">
        <v>17.64</v>
      </c>
      <c r="AP41">
        <v>12.169499999999999</v>
      </c>
      <c r="AQ41">
        <v>0</v>
      </c>
      <c r="AR41">
        <v>16.559999999999999</v>
      </c>
      <c r="AS41">
        <v>32.822879999999998</v>
      </c>
      <c r="AT41">
        <v>20.000042000000001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2227.1629280000002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366.479241</v>
      </c>
      <c r="L42">
        <v>340.33</v>
      </c>
      <c r="M42">
        <v>63.2256</v>
      </c>
      <c r="N42">
        <v>96.247299999999996</v>
      </c>
      <c r="O42">
        <v>90.383200000000002</v>
      </c>
      <c r="P42">
        <v>126.78230000000001</v>
      </c>
      <c r="Q42">
        <v>11.859680000000001</v>
      </c>
      <c r="R42">
        <v>13</v>
      </c>
      <c r="S42">
        <v>13.831279</v>
      </c>
      <c r="T42">
        <v>0</v>
      </c>
      <c r="U42">
        <v>418.77</v>
      </c>
      <c r="V42">
        <v>9.0155999999999992</v>
      </c>
      <c r="W42">
        <v>31.021100000000001</v>
      </c>
      <c r="X42">
        <v>75.149100000000004</v>
      </c>
      <c r="Y42">
        <v>0</v>
      </c>
      <c r="Z42">
        <v>6.5208000000000004</v>
      </c>
      <c r="AA42">
        <v>0</v>
      </c>
      <c r="AB42">
        <v>30.658999999999999</v>
      </c>
      <c r="AC42">
        <v>9.6778399999999998</v>
      </c>
      <c r="AD42">
        <v>18.229800000000001</v>
      </c>
      <c r="AE42">
        <v>49.436556000000003</v>
      </c>
      <c r="AF42">
        <v>8.8740000000000006</v>
      </c>
      <c r="AG42">
        <v>39.302399999999999</v>
      </c>
      <c r="AH42">
        <v>132.58000000000001</v>
      </c>
      <c r="AI42">
        <v>0</v>
      </c>
      <c r="AJ42">
        <v>0</v>
      </c>
      <c r="AK42">
        <v>51.140700000000002</v>
      </c>
      <c r="AL42">
        <v>79.364599999999996</v>
      </c>
      <c r="AM42">
        <v>0</v>
      </c>
      <c r="AN42">
        <v>1.0904100000000001</v>
      </c>
      <c r="AO42">
        <v>17.64</v>
      </c>
      <c r="AP42">
        <v>12.169499999999999</v>
      </c>
      <c r="AQ42">
        <v>0</v>
      </c>
      <c r="AR42">
        <v>16.559999999999999</v>
      </c>
      <c r="AS42">
        <v>32.822879999999998</v>
      </c>
      <c r="AT42">
        <v>20.000042000000001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2227.1629280000002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375.56111099999998</v>
      </c>
      <c r="L43">
        <v>340.33</v>
      </c>
      <c r="M43">
        <v>63.2256</v>
      </c>
      <c r="N43">
        <v>96.247299999999996</v>
      </c>
      <c r="O43">
        <v>90.383200000000002</v>
      </c>
      <c r="P43">
        <v>126.78230000000001</v>
      </c>
      <c r="Q43">
        <v>11.861075</v>
      </c>
      <c r="R43">
        <v>11</v>
      </c>
      <c r="S43">
        <v>13.844025</v>
      </c>
      <c r="T43">
        <v>0</v>
      </c>
      <c r="U43">
        <v>418.77</v>
      </c>
      <c r="V43">
        <v>2</v>
      </c>
      <c r="W43">
        <v>27.465599999999998</v>
      </c>
      <c r="X43">
        <v>75.149100000000004</v>
      </c>
      <c r="Y43">
        <v>0</v>
      </c>
      <c r="Z43">
        <v>6.5208000000000004</v>
      </c>
      <c r="AA43">
        <v>0</v>
      </c>
      <c r="AB43">
        <v>18.661999999999999</v>
      </c>
      <c r="AC43">
        <v>9.6778399999999998</v>
      </c>
      <c r="AD43">
        <v>27.3447</v>
      </c>
      <c r="AE43">
        <v>49.436556000000003</v>
      </c>
      <c r="AF43">
        <v>8.8740000000000006</v>
      </c>
      <c r="AG43">
        <v>39.302399999999999</v>
      </c>
      <c r="AH43">
        <v>132.58000000000001</v>
      </c>
      <c r="AI43">
        <v>0</v>
      </c>
      <c r="AJ43">
        <v>0</v>
      </c>
      <c r="AK43">
        <v>51.140700000000002</v>
      </c>
      <c r="AL43">
        <v>79.364599999999996</v>
      </c>
      <c r="AM43">
        <v>0</v>
      </c>
      <c r="AN43">
        <v>1.0904100000000001</v>
      </c>
      <c r="AO43">
        <v>17.64</v>
      </c>
      <c r="AP43">
        <v>12.169499999999999</v>
      </c>
      <c r="AQ43">
        <v>0</v>
      </c>
      <c r="AR43">
        <v>16.559999999999999</v>
      </c>
      <c r="AS43">
        <v>32.822879999999998</v>
      </c>
      <c r="AT43">
        <v>20.000042000000001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75.94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2251.7457390000004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375.56111099999998</v>
      </c>
      <c r="L44">
        <v>340.33</v>
      </c>
      <c r="M44">
        <v>63.2256</v>
      </c>
      <c r="N44">
        <v>96.247299999999996</v>
      </c>
      <c r="O44">
        <v>90.383200000000002</v>
      </c>
      <c r="P44">
        <v>126.78230000000001</v>
      </c>
      <c r="Q44">
        <v>11.861075</v>
      </c>
      <c r="R44">
        <v>11</v>
      </c>
      <c r="S44">
        <v>13.844025</v>
      </c>
      <c r="T44">
        <v>0</v>
      </c>
      <c r="U44">
        <v>418.77</v>
      </c>
      <c r="V44">
        <v>2</v>
      </c>
      <c r="W44">
        <v>27.465599999999998</v>
      </c>
      <c r="X44">
        <v>75.149100000000004</v>
      </c>
      <c r="Y44">
        <v>0</v>
      </c>
      <c r="Z44">
        <v>6.5208000000000004</v>
      </c>
      <c r="AA44">
        <v>0</v>
      </c>
      <c r="AB44">
        <v>18.661999999999999</v>
      </c>
      <c r="AC44">
        <v>9.6778399999999998</v>
      </c>
      <c r="AD44">
        <v>27.3447</v>
      </c>
      <c r="AE44">
        <v>49.436556000000003</v>
      </c>
      <c r="AF44">
        <v>8.8740000000000006</v>
      </c>
      <c r="AG44">
        <v>39.302399999999999</v>
      </c>
      <c r="AH44">
        <v>132.58000000000001</v>
      </c>
      <c r="AI44">
        <v>0</v>
      </c>
      <c r="AJ44">
        <v>0</v>
      </c>
      <c r="AK44">
        <v>51.140700000000002</v>
      </c>
      <c r="AL44">
        <v>79.364599999999996</v>
      </c>
      <c r="AM44">
        <v>0</v>
      </c>
      <c r="AN44">
        <v>1.0904100000000001</v>
      </c>
      <c r="AO44">
        <v>17.64</v>
      </c>
      <c r="AP44">
        <v>12.169499999999999</v>
      </c>
      <c r="AQ44">
        <v>0</v>
      </c>
      <c r="AR44">
        <v>16.559999999999999</v>
      </c>
      <c r="AS44">
        <v>32.822879999999998</v>
      </c>
      <c r="AT44">
        <v>20.000042000000001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75.94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2251.7457390000004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375.56111099999998</v>
      </c>
      <c r="L45">
        <v>340.33</v>
      </c>
      <c r="M45">
        <v>63.2256</v>
      </c>
      <c r="N45">
        <v>96.247299999999996</v>
      </c>
      <c r="O45">
        <v>90.383200000000002</v>
      </c>
      <c r="P45">
        <v>126.78230000000001</v>
      </c>
      <c r="Q45">
        <v>11.846116</v>
      </c>
      <c r="R45">
        <v>11</v>
      </c>
      <c r="S45">
        <v>13.844025</v>
      </c>
      <c r="T45">
        <v>0</v>
      </c>
      <c r="U45">
        <v>417.375</v>
      </c>
      <c r="V45">
        <v>2</v>
      </c>
      <c r="W45">
        <v>27.465599999999998</v>
      </c>
      <c r="X45">
        <v>75.149100000000004</v>
      </c>
      <c r="Y45">
        <v>0</v>
      </c>
      <c r="Z45">
        <v>6.5208000000000004</v>
      </c>
      <c r="AA45">
        <v>0</v>
      </c>
      <c r="AB45">
        <v>18.661999999999999</v>
      </c>
      <c r="AC45">
        <v>9.6778399999999998</v>
      </c>
      <c r="AD45">
        <v>27.3447</v>
      </c>
      <c r="AE45">
        <v>49.436556000000003</v>
      </c>
      <c r="AF45">
        <v>8.8740000000000006</v>
      </c>
      <c r="AG45">
        <v>39.302399999999999</v>
      </c>
      <c r="AH45">
        <v>132.58000000000001</v>
      </c>
      <c r="AI45">
        <v>0</v>
      </c>
      <c r="AJ45">
        <v>0</v>
      </c>
      <c r="AK45">
        <v>51.140700000000002</v>
      </c>
      <c r="AL45">
        <v>79.364599999999996</v>
      </c>
      <c r="AM45">
        <v>0</v>
      </c>
      <c r="AN45">
        <v>1.0904100000000001</v>
      </c>
      <c r="AO45">
        <v>17.64</v>
      </c>
      <c r="AP45">
        <v>12.169499999999999</v>
      </c>
      <c r="AQ45">
        <v>0</v>
      </c>
      <c r="AR45">
        <v>13.247999999999999</v>
      </c>
      <c r="AS45">
        <v>10.089</v>
      </c>
      <c r="AT45">
        <v>20.000042000000001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75.94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2224.2899000000002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375.56111099999998</v>
      </c>
      <c r="L46">
        <v>340.33</v>
      </c>
      <c r="M46">
        <v>63.2256</v>
      </c>
      <c r="N46">
        <v>96.247299999999996</v>
      </c>
      <c r="O46">
        <v>90.383200000000002</v>
      </c>
      <c r="P46">
        <v>126.78230000000001</v>
      </c>
      <c r="Q46">
        <v>11.846116</v>
      </c>
      <c r="R46">
        <v>11</v>
      </c>
      <c r="S46">
        <v>13.844025</v>
      </c>
      <c r="T46">
        <v>0</v>
      </c>
      <c r="U46">
        <v>417.375</v>
      </c>
      <c r="V46">
        <v>2</v>
      </c>
      <c r="W46">
        <v>27.465599999999998</v>
      </c>
      <c r="X46">
        <v>75.149100000000004</v>
      </c>
      <c r="Y46">
        <v>0</v>
      </c>
      <c r="Z46">
        <v>6.5208000000000004</v>
      </c>
      <c r="AA46">
        <v>0</v>
      </c>
      <c r="AB46">
        <v>18.661999999999999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39.302399999999999</v>
      </c>
      <c r="AH46">
        <v>132.58000000000001</v>
      </c>
      <c r="AI46">
        <v>0</v>
      </c>
      <c r="AJ46">
        <v>0</v>
      </c>
      <c r="AK46">
        <v>51.140700000000002</v>
      </c>
      <c r="AL46">
        <v>79.364599999999996</v>
      </c>
      <c r="AM46">
        <v>0</v>
      </c>
      <c r="AN46">
        <v>1.0904100000000001</v>
      </c>
      <c r="AO46">
        <v>17.64</v>
      </c>
      <c r="AP46">
        <v>12.169499999999999</v>
      </c>
      <c r="AQ46">
        <v>0</v>
      </c>
      <c r="AR46">
        <v>13.247999999999999</v>
      </c>
      <c r="AS46">
        <v>9.4163999999999994</v>
      </c>
      <c r="AT46">
        <v>20.000042000000001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75.94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2223.6173000000003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375.21915899999999</v>
      </c>
      <c r="L47">
        <v>340.33</v>
      </c>
      <c r="M47">
        <v>63.2256</v>
      </c>
      <c r="N47">
        <v>96.247299999999996</v>
      </c>
      <c r="O47">
        <v>90.383200000000002</v>
      </c>
      <c r="P47">
        <v>126.78230000000001</v>
      </c>
      <c r="Q47">
        <v>11.694359</v>
      </c>
      <c r="R47">
        <v>11</v>
      </c>
      <c r="S47">
        <v>13.79871</v>
      </c>
      <c r="T47">
        <v>0</v>
      </c>
      <c r="U47">
        <v>417.375</v>
      </c>
      <c r="V47">
        <v>2</v>
      </c>
      <c r="W47">
        <v>28.149799999999999</v>
      </c>
      <c r="X47">
        <v>75.149100000000004</v>
      </c>
      <c r="Y47">
        <v>0</v>
      </c>
      <c r="Z47">
        <v>6.5208000000000004</v>
      </c>
      <c r="AA47">
        <v>0</v>
      </c>
      <c r="AB47">
        <v>18.661999999999999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39.302399999999999</v>
      </c>
      <c r="AH47">
        <v>132.58000000000001</v>
      </c>
      <c r="AI47">
        <v>0</v>
      </c>
      <c r="AJ47">
        <v>0</v>
      </c>
      <c r="AK47">
        <v>51.140700000000002</v>
      </c>
      <c r="AL47">
        <v>79.364599999999996</v>
      </c>
      <c r="AM47">
        <v>0</v>
      </c>
      <c r="AN47">
        <v>1.0904100000000001</v>
      </c>
      <c r="AO47">
        <v>17.64</v>
      </c>
      <c r="AP47">
        <v>12.169499999999999</v>
      </c>
      <c r="AQ47">
        <v>0</v>
      </c>
      <c r="AR47">
        <v>16.559999999999999</v>
      </c>
      <c r="AS47">
        <v>9.4163999999999994</v>
      </c>
      <c r="AT47">
        <v>20.000042000000001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75.94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2227.0744760000002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375.21915899999999</v>
      </c>
      <c r="L48">
        <v>340.33</v>
      </c>
      <c r="M48">
        <v>63.2256</v>
      </c>
      <c r="N48">
        <v>96.247299999999996</v>
      </c>
      <c r="O48">
        <v>90.383200000000002</v>
      </c>
      <c r="P48">
        <v>126.78230000000001</v>
      </c>
      <c r="Q48">
        <v>11.694359</v>
      </c>
      <c r="R48">
        <v>11</v>
      </c>
      <c r="S48">
        <v>13.79871</v>
      </c>
      <c r="T48">
        <v>0</v>
      </c>
      <c r="U48">
        <v>417.375</v>
      </c>
      <c r="V48">
        <v>2</v>
      </c>
      <c r="W48">
        <v>28.149799999999999</v>
      </c>
      <c r="X48">
        <v>75.149100000000004</v>
      </c>
      <c r="Y48">
        <v>0</v>
      </c>
      <c r="Z48">
        <v>6.5208000000000004</v>
      </c>
      <c r="AA48">
        <v>0</v>
      </c>
      <c r="AB48">
        <v>18.661999999999999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39.302399999999999</v>
      </c>
      <c r="AH48">
        <v>132.58000000000001</v>
      </c>
      <c r="AI48">
        <v>0</v>
      </c>
      <c r="AJ48">
        <v>0</v>
      </c>
      <c r="AK48">
        <v>51.140700000000002</v>
      </c>
      <c r="AL48">
        <v>79.364599999999996</v>
      </c>
      <c r="AM48">
        <v>0</v>
      </c>
      <c r="AN48">
        <v>1.0904100000000001</v>
      </c>
      <c r="AO48">
        <v>17.64</v>
      </c>
      <c r="AP48">
        <v>12.169499999999999</v>
      </c>
      <c r="AQ48">
        <v>0</v>
      </c>
      <c r="AR48">
        <v>16.559999999999999</v>
      </c>
      <c r="AS48">
        <v>9.4163999999999994</v>
      </c>
      <c r="AT48">
        <v>20.000042000000001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75.94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2227.0744760000002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375.21915899999999</v>
      </c>
      <c r="L49">
        <v>340.33</v>
      </c>
      <c r="M49">
        <v>63.2256</v>
      </c>
      <c r="N49">
        <v>96.247299999999996</v>
      </c>
      <c r="O49">
        <v>90.383200000000002</v>
      </c>
      <c r="P49">
        <v>126.78230000000001</v>
      </c>
      <c r="Q49">
        <v>11.694359</v>
      </c>
      <c r="R49">
        <v>11</v>
      </c>
      <c r="S49">
        <v>13.79871</v>
      </c>
      <c r="T49">
        <v>0</v>
      </c>
      <c r="U49">
        <v>417.375</v>
      </c>
      <c r="V49">
        <v>2</v>
      </c>
      <c r="W49">
        <v>28.149799999999999</v>
      </c>
      <c r="X49">
        <v>75.149100000000004</v>
      </c>
      <c r="Y49">
        <v>0</v>
      </c>
      <c r="Z49">
        <v>6.5208000000000004</v>
      </c>
      <c r="AA49">
        <v>0</v>
      </c>
      <c r="AB49">
        <v>18.661999999999999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39.302399999999999</v>
      </c>
      <c r="AH49">
        <v>132.58000000000001</v>
      </c>
      <c r="AI49">
        <v>0</v>
      </c>
      <c r="AJ49">
        <v>0</v>
      </c>
      <c r="AK49">
        <v>51.140700000000002</v>
      </c>
      <c r="AL49">
        <v>79.364599999999996</v>
      </c>
      <c r="AM49">
        <v>0</v>
      </c>
      <c r="AN49">
        <v>1.0904100000000001</v>
      </c>
      <c r="AO49">
        <v>17.64</v>
      </c>
      <c r="AP49">
        <v>12.169499999999999</v>
      </c>
      <c r="AQ49">
        <v>0</v>
      </c>
      <c r="AR49">
        <v>15.456</v>
      </c>
      <c r="AS49">
        <v>10.089</v>
      </c>
      <c r="AT49">
        <v>20.000042000000001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75.94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2226.6430760000003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375.21915899999999</v>
      </c>
      <c r="L50">
        <v>340.33</v>
      </c>
      <c r="M50">
        <v>63.2256</v>
      </c>
      <c r="N50">
        <v>96.247299999999996</v>
      </c>
      <c r="O50">
        <v>90.383200000000002</v>
      </c>
      <c r="P50">
        <v>126.78230000000001</v>
      </c>
      <c r="Q50">
        <v>11.694359</v>
      </c>
      <c r="R50">
        <v>11</v>
      </c>
      <c r="S50">
        <v>13.79871</v>
      </c>
      <c r="T50">
        <v>0</v>
      </c>
      <c r="U50">
        <v>417.375</v>
      </c>
      <c r="V50">
        <v>2</v>
      </c>
      <c r="W50">
        <v>28.149799999999999</v>
      </c>
      <c r="X50">
        <v>75.149100000000004</v>
      </c>
      <c r="Y50">
        <v>0</v>
      </c>
      <c r="Z50">
        <v>6.5208000000000004</v>
      </c>
      <c r="AA50">
        <v>0</v>
      </c>
      <c r="AB50">
        <v>18.661999999999999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39.302399999999999</v>
      </c>
      <c r="AH50">
        <v>132.58000000000001</v>
      </c>
      <c r="AI50">
        <v>0</v>
      </c>
      <c r="AJ50">
        <v>0</v>
      </c>
      <c r="AK50">
        <v>51.140700000000002</v>
      </c>
      <c r="AL50">
        <v>79.364599999999996</v>
      </c>
      <c r="AM50">
        <v>0</v>
      </c>
      <c r="AN50">
        <v>1.0904100000000001</v>
      </c>
      <c r="AO50">
        <v>17.64</v>
      </c>
      <c r="AP50">
        <v>12.169499999999999</v>
      </c>
      <c r="AQ50">
        <v>0</v>
      </c>
      <c r="AR50">
        <v>15.456</v>
      </c>
      <c r="AS50">
        <v>10.089</v>
      </c>
      <c r="AT50">
        <v>20.000042000000001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75.94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2226.6430760000003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375.21915899999999</v>
      </c>
      <c r="L51">
        <v>340.33</v>
      </c>
      <c r="M51">
        <v>58.2256</v>
      </c>
      <c r="N51">
        <v>91.247299999999996</v>
      </c>
      <c r="O51">
        <v>85.383200000000002</v>
      </c>
      <c r="P51">
        <v>124.78230000000001</v>
      </c>
      <c r="Q51">
        <v>11.694359</v>
      </c>
      <c r="R51">
        <v>11</v>
      </c>
      <c r="S51">
        <v>13.79871</v>
      </c>
      <c r="T51">
        <v>0</v>
      </c>
      <c r="U51">
        <v>417.375</v>
      </c>
      <c r="V51">
        <v>2</v>
      </c>
      <c r="W51">
        <v>28.149799999999999</v>
      </c>
      <c r="X51">
        <v>75.149100000000004</v>
      </c>
      <c r="Y51">
        <v>0</v>
      </c>
      <c r="Z51">
        <v>6.5208000000000004</v>
      </c>
      <c r="AA51">
        <v>0</v>
      </c>
      <c r="AB51">
        <v>18.661999999999999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39.302399999999999</v>
      </c>
      <c r="AH51">
        <v>132.58000000000001</v>
      </c>
      <c r="AI51">
        <v>0</v>
      </c>
      <c r="AJ51">
        <v>0</v>
      </c>
      <c r="AK51">
        <v>51.140700000000002</v>
      </c>
      <c r="AL51">
        <v>53.451999999999998</v>
      </c>
      <c r="AM51">
        <v>0</v>
      </c>
      <c r="AN51">
        <v>1.0904100000000001</v>
      </c>
      <c r="AO51">
        <v>17.64</v>
      </c>
      <c r="AP51">
        <v>12.169499999999999</v>
      </c>
      <c r="AQ51">
        <v>0</v>
      </c>
      <c r="AR51">
        <v>13.247999999999999</v>
      </c>
      <c r="AS51">
        <v>10.089</v>
      </c>
      <c r="AT51">
        <v>20.000042000000001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75.94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2181.5224760000006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375.21915899999999</v>
      </c>
      <c r="L52">
        <v>340.33</v>
      </c>
      <c r="M52">
        <v>58.2256</v>
      </c>
      <c r="N52">
        <v>91.247299999999996</v>
      </c>
      <c r="O52">
        <v>85.383200000000002</v>
      </c>
      <c r="P52">
        <v>124.78230000000001</v>
      </c>
      <c r="Q52">
        <v>11.694359</v>
      </c>
      <c r="R52">
        <v>11</v>
      </c>
      <c r="S52">
        <v>13.79871</v>
      </c>
      <c r="T52">
        <v>0</v>
      </c>
      <c r="U52">
        <v>417.375</v>
      </c>
      <c r="V52">
        <v>5.8380999999999998</v>
      </c>
      <c r="W52">
        <v>28.149799999999999</v>
      </c>
      <c r="X52">
        <v>75.149100000000004</v>
      </c>
      <c r="Y52">
        <v>0</v>
      </c>
      <c r="Z52">
        <v>6.5208000000000004</v>
      </c>
      <c r="AA52">
        <v>0</v>
      </c>
      <c r="AB52">
        <v>18.661999999999999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39.302399999999999</v>
      </c>
      <c r="AH52">
        <v>132.58000000000001</v>
      </c>
      <c r="AI52">
        <v>0</v>
      </c>
      <c r="AJ52">
        <v>0</v>
      </c>
      <c r="AK52">
        <v>51.140700000000002</v>
      </c>
      <c r="AL52">
        <v>53.451999999999998</v>
      </c>
      <c r="AM52">
        <v>0</v>
      </c>
      <c r="AN52">
        <v>1.0904100000000001</v>
      </c>
      <c r="AO52">
        <v>17.64</v>
      </c>
      <c r="AP52">
        <v>12.169499999999999</v>
      </c>
      <c r="AQ52">
        <v>0</v>
      </c>
      <c r="AR52">
        <v>13.247999999999999</v>
      </c>
      <c r="AS52">
        <v>10.089</v>
      </c>
      <c r="AT52">
        <v>20.000042000000001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75.94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2185.3605760000005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375.21915899999999</v>
      </c>
      <c r="L53">
        <v>340.33</v>
      </c>
      <c r="M53">
        <v>58.2256</v>
      </c>
      <c r="N53">
        <v>91.247299999999996</v>
      </c>
      <c r="O53">
        <v>85.383200000000002</v>
      </c>
      <c r="P53">
        <v>124.78230000000001</v>
      </c>
      <c r="Q53">
        <v>11.694359</v>
      </c>
      <c r="R53">
        <v>11</v>
      </c>
      <c r="S53">
        <v>13.060243</v>
      </c>
      <c r="T53">
        <v>0</v>
      </c>
      <c r="U53">
        <v>417.375</v>
      </c>
      <c r="V53">
        <v>5.8380999999999998</v>
      </c>
      <c r="W53">
        <v>23.4072</v>
      </c>
      <c r="X53">
        <v>60.170699999999997</v>
      </c>
      <c r="Y53">
        <v>0</v>
      </c>
      <c r="Z53">
        <v>6.5208000000000004</v>
      </c>
      <c r="AA53">
        <v>0</v>
      </c>
      <c r="AB53">
        <v>18.661999999999999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39.302399999999999</v>
      </c>
      <c r="AH53">
        <v>132.58000000000001</v>
      </c>
      <c r="AI53">
        <v>0</v>
      </c>
      <c r="AJ53">
        <v>0</v>
      </c>
      <c r="AK53">
        <v>51.140700000000002</v>
      </c>
      <c r="AL53">
        <v>53.451999999999998</v>
      </c>
      <c r="AM53">
        <v>0</v>
      </c>
      <c r="AN53">
        <v>1.0904100000000001</v>
      </c>
      <c r="AO53">
        <v>17.64</v>
      </c>
      <c r="AP53">
        <v>12.169499999999999</v>
      </c>
      <c r="AQ53">
        <v>0</v>
      </c>
      <c r="AR53">
        <v>48.576000000000001</v>
      </c>
      <c r="AS53">
        <v>10.089</v>
      </c>
      <c r="AT53">
        <v>20.000042000000001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75.94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2200.2291090000003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375.21915899999999</v>
      </c>
      <c r="L54">
        <v>340.33</v>
      </c>
      <c r="M54">
        <v>58.2256</v>
      </c>
      <c r="N54">
        <v>91.247299999999996</v>
      </c>
      <c r="O54">
        <v>85.383200000000002</v>
      </c>
      <c r="P54">
        <v>124.78230000000001</v>
      </c>
      <c r="Q54">
        <v>11.694359</v>
      </c>
      <c r="R54">
        <v>11</v>
      </c>
      <c r="S54">
        <v>13.060243</v>
      </c>
      <c r="T54">
        <v>0</v>
      </c>
      <c r="U54">
        <v>417.375</v>
      </c>
      <c r="V54">
        <v>5.8380999999999998</v>
      </c>
      <c r="W54">
        <v>23.4072</v>
      </c>
      <c r="X54">
        <v>60.170699999999997</v>
      </c>
      <c r="Y54">
        <v>0</v>
      </c>
      <c r="Z54">
        <v>6.5208000000000004</v>
      </c>
      <c r="AA54">
        <v>0</v>
      </c>
      <c r="AB54">
        <v>18.661999999999999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39.302399999999999</v>
      </c>
      <c r="AH54">
        <v>132.58000000000001</v>
      </c>
      <c r="AI54">
        <v>0</v>
      </c>
      <c r="AJ54">
        <v>0</v>
      </c>
      <c r="AK54">
        <v>51.140700000000002</v>
      </c>
      <c r="AL54">
        <v>53.451999999999998</v>
      </c>
      <c r="AM54">
        <v>0</v>
      </c>
      <c r="AN54">
        <v>1.0904100000000001</v>
      </c>
      <c r="AO54">
        <v>17.64</v>
      </c>
      <c r="AP54">
        <v>12.169499999999999</v>
      </c>
      <c r="AQ54">
        <v>0</v>
      </c>
      <c r="AR54">
        <v>48.576000000000001</v>
      </c>
      <c r="AS54">
        <v>10.089</v>
      </c>
      <c r="AT54">
        <v>20.000042000000001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75.94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2200.2291090000003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375.21915899999999</v>
      </c>
      <c r="L55">
        <v>344.93755700000003</v>
      </c>
      <c r="M55">
        <v>58.2256</v>
      </c>
      <c r="N55">
        <v>91.247299999999996</v>
      </c>
      <c r="O55">
        <v>85.383200000000002</v>
      </c>
      <c r="P55">
        <v>124.78230000000001</v>
      </c>
      <c r="Q55">
        <v>11.824819</v>
      </c>
      <c r="R55">
        <v>20.968665999999999</v>
      </c>
      <c r="S55">
        <v>13.648809</v>
      </c>
      <c r="T55">
        <v>0</v>
      </c>
      <c r="U55">
        <v>417.375</v>
      </c>
      <c r="V55">
        <v>5.8380999999999998</v>
      </c>
      <c r="W55">
        <v>23.4072</v>
      </c>
      <c r="X55">
        <v>60.170699999999997</v>
      </c>
      <c r="Y55">
        <v>0</v>
      </c>
      <c r="Z55">
        <v>0</v>
      </c>
      <c r="AA55">
        <v>0</v>
      </c>
      <c r="AB55">
        <v>18.661999999999999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39.302399999999999</v>
      </c>
      <c r="AH55">
        <v>132.58000000000001</v>
      </c>
      <c r="AI55">
        <v>0</v>
      </c>
      <c r="AJ55">
        <v>0</v>
      </c>
      <c r="AK55">
        <v>51.140700000000002</v>
      </c>
      <c r="AL55">
        <v>79.364599999999996</v>
      </c>
      <c r="AM55">
        <v>0</v>
      </c>
      <c r="AN55">
        <v>1.0904100000000001</v>
      </c>
      <c r="AO55">
        <v>17.64</v>
      </c>
      <c r="AP55">
        <v>12.169499999999999</v>
      </c>
      <c r="AQ55">
        <v>0</v>
      </c>
      <c r="AR55">
        <v>13.247999999999999</v>
      </c>
      <c r="AS55">
        <v>10.089</v>
      </c>
      <c r="AT55">
        <v>20.000042000000001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77.33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2200.9781579999999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375.21915899999999</v>
      </c>
      <c r="L56">
        <v>344.93755700000003</v>
      </c>
      <c r="M56">
        <v>58.2256</v>
      </c>
      <c r="N56">
        <v>91.247299999999996</v>
      </c>
      <c r="O56">
        <v>85.383200000000002</v>
      </c>
      <c r="P56">
        <v>124.78230000000001</v>
      </c>
      <c r="Q56">
        <v>11.824819</v>
      </c>
      <c r="R56">
        <v>20.968665999999999</v>
      </c>
      <c r="S56">
        <v>13.648809</v>
      </c>
      <c r="T56">
        <v>0</v>
      </c>
      <c r="U56">
        <v>417.375</v>
      </c>
      <c r="V56">
        <v>5.8380999999999998</v>
      </c>
      <c r="W56">
        <v>23.4072</v>
      </c>
      <c r="X56">
        <v>60.170699999999997</v>
      </c>
      <c r="Y56">
        <v>0</v>
      </c>
      <c r="Z56">
        <v>0</v>
      </c>
      <c r="AA56">
        <v>0</v>
      </c>
      <c r="AB56">
        <v>18.661999999999999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39.302399999999999</v>
      </c>
      <c r="AH56">
        <v>132.58000000000001</v>
      </c>
      <c r="AI56">
        <v>0</v>
      </c>
      <c r="AJ56">
        <v>0</v>
      </c>
      <c r="AK56">
        <v>51.140700000000002</v>
      </c>
      <c r="AL56">
        <v>79.364599999999996</v>
      </c>
      <c r="AM56">
        <v>0</v>
      </c>
      <c r="AN56">
        <v>1.0904100000000001</v>
      </c>
      <c r="AO56">
        <v>17.64</v>
      </c>
      <c r="AP56">
        <v>12.169499999999999</v>
      </c>
      <c r="AQ56">
        <v>0</v>
      </c>
      <c r="AR56">
        <v>13.247999999999999</v>
      </c>
      <c r="AS56">
        <v>10.089</v>
      </c>
      <c r="AT56">
        <v>20.000042000000001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77.33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2200.9781579999999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375.21915899999999</v>
      </c>
      <c r="L57">
        <v>344.93755700000003</v>
      </c>
      <c r="M57">
        <v>58.2256</v>
      </c>
      <c r="N57">
        <v>91.247299999999996</v>
      </c>
      <c r="O57">
        <v>85.383200000000002</v>
      </c>
      <c r="P57">
        <v>124.78230000000001</v>
      </c>
      <c r="Q57">
        <v>11.824819</v>
      </c>
      <c r="R57">
        <v>17.771253999999999</v>
      </c>
      <c r="S57">
        <v>13.648809</v>
      </c>
      <c r="T57">
        <v>0</v>
      </c>
      <c r="U57">
        <v>417.375</v>
      </c>
      <c r="V57">
        <v>5.8380999999999998</v>
      </c>
      <c r="W57">
        <v>23.4072</v>
      </c>
      <c r="X57">
        <v>60.170699999999997</v>
      </c>
      <c r="Y57">
        <v>0</v>
      </c>
      <c r="Z57">
        <v>0</v>
      </c>
      <c r="AA57">
        <v>0</v>
      </c>
      <c r="AB57">
        <v>18.661999999999999</v>
      </c>
      <c r="AC57">
        <v>9.6778399999999998</v>
      </c>
      <c r="AD57">
        <v>27.3447</v>
      </c>
      <c r="AE57">
        <v>49.436556000000003</v>
      </c>
      <c r="AF57">
        <v>8.8740000000000006</v>
      </c>
      <c r="AG57">
        <v>39.302399999999999</v>
      </c>
      <c r="AH57">
        <v>132.58000000000001</v>
      </c>
      <c r="AI57">
        <v>0</v>
      </c>
      <c r="AJ57">
        <v>0</v>
      </c>
      <c r="AK57">
        <v>51.140700000000002</v>
      </c>
      <c r="AL57">
        <v>79.364599999999996</v>
      </c>
      <c r="AM57">
        <v>0</v>
      </c>
      <c r="AN57">
        <v>1.0904100000000001</v>
      </c>
      <c r="AO57">
        <v>17.64</v>
      </c>
      <c r="AP57">
        <v>12.169499999999999</v>
      </c>
      <c r="AQ57">
        <v>0</v>
      </c>
      <c r="AR57">
        <v>13.247999999999999</v>
      </c>
      <c r="AS57">
        <v>10.089</v>
      </c>
      <c r="AT57">
        <v>20.000042000000001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77.33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2197.7807460000004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375.21915899999999</v>
      </c>
      <c r="L58">
        <v>344.93755700000003</v>
      </c>
      <c r="M58">
        <v>58.2256</v>
      </c>
      <c r="N58">
        <v>91.247299999999996</v>
      </c>
      <c r="O58">
        <v>85.383200000000002</v>
      </c>
      <c r="P58">
        <v>124.78230000000001</v>
      </c>
      <c r="Q58">
        <v>11.824819</v>
      </c>
      <c r="R58">
        <v>17.771201000000001</v>
      </c>
      <c r="S58">
        <v>13.648809</v>
      </c>
      <c r="T58">
        <v>0</v>
      </c>
      <c r="U58">
        <v>417.375</v>
      </c>
      <c r="V58">
        <v>5.8380999999999998</v>
      </c>
      <c r="W58">
        <v>23.4072</v>
      </c>
      <c r="X58">
        <v>60.170699999999997</v>
      </c>
      <c r="Y58">
        <v>0</v>
      </c>
      <c r="Z58">
        <v>0</v>
      </c>
      <c r="AA58">
        <v>0</v>
      </c>
      <c r="AB58">
        <v>18.661999999999999</v>
      </c>
      <c r="AC58">
        <v>9.6778399999999998</v>
      </c>
      <c r="AD58">
        <v>18.229800000000001</v>
      </c>
      <c r="AE58">
        <v>49.436556000000003</v>
      </c>
      <c r="AF58">
        <v>8.8740000000000006</v>
      </c>
      <c r="AG58">
        <v>39.302399999999999</v>
      </c>
      <c r="AH58">
        <v>132.58000000000001</v>
      </c>
      <c r="AI58">
        <v>0</v>
      </c>
      <c r="AJ58">
        <v>0</v>
      </c>
      <c r="AK58">
        <v>51.140700000000002</v>
      </c>
      <c r="AL58">
        <v>79.364599999999996</v>
      </c>
      <c r="AM58">
        <v>0</v>
      </c>
      <c r="AN58">
        <v>1.0904100000000001</v>
      </c>
      <c r="AO58">
        <v>17.64</v>
      </c>
      <c r="AP58">
        <v>12.169499999999999</v>
      </c>
      <c r="AQ58">
        <v>0</v>
      </c>
      <c r="AR58">
        <v>13.247999999999999</v>
      </c>
      <c r="AS58">
        <v>10.089</v>
      </c>
      <c r="AT58">
        <v>20.000042000000001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77.33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2188.6657930000001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366.26423699999998</v>
      </c>
      <c r="L59">
        <v>351.58738399999999</v>
      </c>
      <c r="M59">
        <v>58.2256</v>
      </c>
      <c r="N59">
        <v>91.247299999999996</v>
      </c>
      <c r="O59">
        <v>85.383200000000002</v>
      </c>
      <c r="P59">
        <v>124.78230000000001</v>
      </c>
      <c r="Q59">
        <v>11.725341</v>
      </c>
      <c r="R59">
        <v>11.453969000000001</v>
      </c>
      <c r="S59">
        <v>11.819583</v>
      </c>
      <c r="T59">
        <v>0</v>
      </c>
      <c r="U59">
        <v>417.375</v>
      </c>
      <c r="V59">
        <v>5.8380999999999998</v>
      </c>
      <c r="W59">
        <v>23.4072</v>
      </c>
      <c r="X59">
        <v>60.170699999999997</v>
      </c>
      <c r="Y59">
        <v>0</v>
      </c>
      <c r="Z59">
        <v>0</v>
      </c>
      <c r="AA59">
        <v>0</v>
      </c>
      <c r="AB59">
        <v>18.661999999999999</v>
      </c>
      <c r="AC59">
        <v>9.6778399999999998</v>
      </c>
      <c r="AD59">
        <v>18.229800000000001</v>
      </c>
      <c r="AE59">
        <v>49.436556000000003</v>
      </c>
      <c r="AF59">
        <v>8.8740000000000006</v>
      </c>
      <c r="AG59">
        <v>39.302399999999999</v>
      </c>
      <c r="AH59">
        <v>132.58000000000001</v>
      </c>
      <c r="AI59">
        <v>0</v>
      </c>
      <c r="AJ59">
        <v>0</v>
      </c>
      <c r="AK59">
        <v>51.140700000000002</v>
      </c>
      <c r="AL59">
        <v>79.364599999999996</v>
      </c>
      <c r="AM59">
        <v>0</v>
      </c>
      <c r="AN59">
        <v>1.0904100000000001</v>
      </c>
      <c r="AO59">
        <v>17.64</v>
      </c>
      <c r="AP59">
        <v>12.169499999999999</v>
      </c>
      <c r="AQ59">
        <v>0</v>
      </c>
      <c r="AR59">
        <v>13.247999999999999</v>
      </c>
      <c r="AS59">
        <v>10.089</v>
      </c>
      <c r="AT59">
        <v>20.000042000000001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77.33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2178.1147620000002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366.221181</v>
      </c>
      <c r="L60">
        <v>351.58738399999999</v>
      </c>
      <c r="M60">
        <v>58.2256</v>
      </c>
      <c r="N60">
        <v>91.247299999999996</v>
      </c>
      <c r="O60">
        <v>85.383200000000002</v>
      </c>
      <c r="P60">
        <v>124.78230000000001</v>
      </c>
      <c r="Q60">
        <v>11.725341</v>
      </c>
      <c r="R60">
        <v>11.453969000000001</v>
      </c>
      <c r="S60">
        <v>11.819583</v>
      </c>
      <c r="T60">
        <v>0</v>
      </c>
      <c r="U60">
        <v>417.375</v>
      </c>
      <c r="V60">
        <v>5.8380999999999998</v>
      </c>
      <c r="W60">
        <v>23.4072</v>
      </c>
      <c r="X60">
        <v>60.170699999999997</v>
      </c>
      <c r="Y60">
        <v>0</v>
      </c>
      <c r="Z60">
        <v>0</v>
      </c>
      <c r="AA60">
        <v>0</v>
      </c>
      <c r="AB60">
        <v>18.661999999999999</v>
      </c>
      <c r="AC60">
        <v>9.6778399999999998</v>
      </c>
      <c r="AD60">
        <v>9.1149000000000004</v>
      </c>
      <c r="AE60">
        <v>49.436556000000003</v>
      </c>
      <c r="AF60">
        <v>8.8740000000000006</v>
      </c>
      <c r="AG60">
        <v>39.302399999999999</v>
      </c>
      <c r="AH60">
        <v>132.58000000000001</v>
      </c>
      <c r="AI60">
        <v>0</v>
      </c>
      <c r="AJ60">
        <v>0</v>
      </c>
      <c r="AK60">
        <v>51.140700000000002</v>
      </c>
      <c r="AL60">
        <v>79.364599999999996</v>
      </c>
      <c r="AM60">
        <v>0</v>
      </c>
      <c r="AN60">
        <v>1.0904100000000001</v>
      </c>
      <c r="AO60">
        <v>17.64</v>
      </c>
      <c r="AP60">
        <v>12.169499999999999</v>
      </c>
      <c r="AQ60">
        <v>0</v>
      </c>
      <c r="AR60">
        <v>15.456</v>
      </c>
      <c r="AS60">
        <v>10.089</v>
      </c>
      <c r="AT60">
        <v>20.000042000000001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77.33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2171.1648060000002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368.67650900000001</v>
      </c>
      <c r="L61">
        <v>355.40446700000001</v>
      </c>
      <c r="M61">
        <v>58.2256</v>
      </c>
      <c r="N61">
        <v>91.247299999999996</v>
      </c>
      <c r="O61">
        <v>85.383200000000002</v>
      </c>
      <c r="P61">
        <v>124.78230000000001</v>
      </c>
      <c r="Q61">
        <v>11.748552999999999</v>
      </c>
      <c r="R61">
        <v>19.658024000000001</v>
      </c>
      <c r="S61">
        <v>11.838044999999999</v>
      </c>
      <c r="T61">
        <v>0</v>
      </c>
      <c r="U61">
        <v>417.375</v>
      </c>
      <c r="V61">
        <v>9.1222999999999992</v>
      </c>
      <c r="W61">
        <v>29.507000000000001</v>
      </c>
      <c r="X61">
        <v>75.149100000000004</v>
      </c>
      <c r="Y61">
        <v>0</v>
      </c>
      <c r="Z61">
        <v>0</v>
      </c>
      <c r="AA61">
        <v>0</v>
      </c>
      <c r="AB61">
        <v>18.661999999999999</v>
      </c>
      <c r="AC61">
        <v>9.6778399999999998</v>
      </c>
      <c r="AD61">
        <v>9.1149000000000004</v>
      </c>
      <c r="AE61">
        <v>49.436556000000003</v>
      </c>
      <c r="AF61">
        <v>8.8740000000000006</v>
      </c>
      <c r="AG61">
        <v>39.302399999999999</v>
      </c>
      <c r="AH61">
        <v>132.58000000000001</v>
      </c>
      <c r="AI61">
        <v>0</v>
      </c>
      <c r="AJ61">
        <v>0</v>
      </c>
      <c r="AK61">
        <v>51.140700000000002</v>
      </c>
      <c r="AL61">
        <v>84.825999999999993</v>
      </c>
      <c r="AM61">
        <v>0</v>
      </c>
      <c r="AN61">
        <v>1.0904100000000001</v>
      </c>
      <c r="AO61">
        <v>17.64</v>
      </c>
      <c r="AP61">
        <v>12.169499999999999</v>
      </c>
      <c r="AQ61">
        <v>0</v>
      </c>
      <c r="AR61">
        <v>11.04</v>
      </c>
      <c r="AS61">
        <v>10.089</v>
      </c>
      <c r="AT61">
        <v>20.000042000000001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77.33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2211.0907459999999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368.67650900000001</v>
      </c>
      <c r="L62">
        <v>355.40446700000001</v>
      </c>
      <c r="M62">
        <v>58.2256</v>
      </c>
      <c r="N62">
        <v>91.247299999999996</v>
      </c>
      <c r="O62">
        <v>85.383200000000002</v>
      </c>
      <c r="P62">
        <v>124.78230000000001</v>
      </c>
      <c r="Q62">
        <v>11.748552999999999</v>
      </c>
      <c r="R62">
        <v>22.176462000000001</v>
      </c>
      <c r="S62">
        <v>11.838044999999999</v>
      </c>
      <c r="T62">
        <v>0</v>
      </c>
      <c r="U62">
        <v>417.375</v>
      </c>
      <c r="V62">
        <v>9.1222999999999992</v>
      </c>
      <c r="W62">
        <v>29.507000000000001</v>
      </c>
      <c r="X62">
        <v>75.149100000000004</v>
      </c>
      <c r="Y62">
        <v>0</v>
      </c>
      <c r="Z62">
        <v>0</v>
      </c>
      <c r="AA62">
        <v>0</v>
      </c>
      <c r="AB62">
        <v>18.661999999999999</v>
      </c>
      <c r="AC62">
        <v>9.6778399999999998</v>
      </c>
      <c r="AD62">
        <v>9.1149000000000004</v>
      </c>
      <c r="AE62">
        <v>49.436556000000003</v>
      </c>
      <c r="AF62">
        <v>8.8740000000000006</v>
      </c>
      <c r="AG62">
        <v>39.302399999999999</v>
      </c>
      <c r="AH62">
        <v>132.58000000000001</v>
      </c>
      <c r="AI62">
        <v>0</v>
      </c>
      <c r="AJ62">
        <v>0</v>
      </c>
      <c r="AK62">
        <v>51.140700000000002</v>
      </c>
      <c r="AL62">
        <v>84.825999999999993</v>
      </c>
      <c r="AM62">
        <v>0</v>
      </c>
      <c r="AN62">
        <v>1.0904100000000001</v>
      </c>
      <c r="AO62">
        <v>17.64</v>
      </c>
      <c r="AP62">
        <v>12.169499999999999</v>
      </c>
      <c r="AQ62">
        <v>0</v>
      </c>
      <c r="AR62">
        <v>11.04</v>
      </c>
      <c r="AS62">
        <v>10.089</v>
      </c>
      <c r="AT62">
        <v>20.000042000000001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77.33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2213.6091839999995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368.67650900000001</v>
      </c>
      <c r="L63">
        <v>424</v>
      </c>
      <c r="M63">
        <v>38.2256</v>
      </c>
      <c r="N63">
        <v>76.247299999999996</v>
      </c>
      <c r="O63">
        <v>65.383200000000002</v>
      </c>
      <c r="P63">
        <v>118.78230000000001</v>
      </c>
      <c r="Q63">
        <v>11.748552999999999</v>
      </c>
      <c r="R63">
        <v>22.176462000000001</v>
      </c>
      <c r="S63">
        <v>11.838044999999999</v>
      </c>
      <c r="T63">
        <v>0</v>
      </c>
      <c r="U63">
        <v>417.375</v>
      </c>
      <c r="V63">
        <v>9.1222999999999992</v>
      </c>
      <c r="W63">
        <v>29.507000000000001</v>
      </c>
      <c r="X63">
        <v>75.149100000000004</v>
      </c>
      <c r="Y63">
        <v>0</v>
      </c>
      <c r="Z63">
        <v>0</v>
      </c>
      <c r="AA63">
        <v>0</v>
      </c>
      <c r="AB63">
        <v>18.661999999999999</v>
      </c>
      <c r="AC63">
        <v>9.6778399999999998</v>
      </c>
      <c r="AD63">
        <v>9.1149000000000004</v>
      </c>
      <c r="AE63">
        <v>49.436556000000003</v>
      </c>
      <c r="AF63">
        <v>8.8740000000000006</v>
      </c>
      <c r="AG63">
        <v>39.302399999999999</v>
      </c>
      <c r="AH63">
        <v>132.58000000000001</v>
      </c>
      <c r="AI63">
        <v>0</v>
      </c>
      <c r="AJ63">
        <v>0</v>
      </c>
      <c r="AK63">
        <v>51.140700000000002</v>
      </c>
      <c r="AL63">
        <v>85.988</v>
      </c>
      <c r="AM63">
        <v>0</v>
      </c>
      <c r="AN63">
        <v>1.0904100000000001</v>
      </c>
      <c r="AO63">
        <v>17.64</v>
      </c>
      <c r="AP63">
        <v>12.169499999999999</v>
      </c>
      <c r="AQ63">
        <v>0</v>
      </c>
      <c r="AR63">
        <v>11.04</v>
      </c>
      <c r="AS63">
        <v>10.089</v>
      </c>
      <c r="AT63">
        <v>20.000042000000001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77.33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2222.3667169999994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368.67650900000001</v>
      </c>
      <c r="L64">
        <v>524</v>
      </c>
      <c r="M64">
        <v>38.2256</v>
      </c>
      <c r="N64">
        <v>76.247299999999996</v>
      </c>
      <c r="O64">
        <v>65.383200000000002</v>
      </c>
      <c r="P64">
        <v>118.78230000000001</v>
      </c>
      <c r="Q64">
        <v>11.748552999999999</v>
      </c>
      <c r="R64">
        <v>22.176462000000001</v>
      </c>
      <c r="S64">
        <v>11.838044999999999</v>
      </c>
      <c r="T64">
        <v>0</v>
      </c>
      <c r="U64">
        <v>417.375</v>
      </c>
      <c r="V64">
        <v>9.1222999999999992</v>
      </c>
      <c r="W64">
        <v>29.507000000000001</v>
      </c>
      <c r="X64">
        <v>75.149100000000004</v>
      </c>
      <c r="Y64">
        <v>0</v>
      </c>
      <c r="Z64">
        <v>0</v>
      </c>
      <c r="AA64">
        <v>0</v>
      </c>
      <c r="AB64">
        <v>18.661999999999999</v>
      </c>
      <c r="AC64">
        <v>9.6778399999999998</v>
      </c>
      <c r="AD64">
        <v>9.1149000000000004</v>
      </c>
      <c r="AE64">
        <v>49.436556000000003</v>
      </c>
      <c r="AF64">
        <v>8.8740000000000006</v>
      </c>
      <c r="AG64">
        <v>39.302399999999999</v>
      </c>
      <c r="AH64">
        <v>132.58000000000001</v>
      </c>
      <c r="AI64">
        <v>0</v>
      </c>
      <c r="AJ64">
        <v>0</v>
      </c>
      <c r="AK64">
        <v>51.140700000000002</v>
      </c>
      <c r="AL64">
        <v>85.988</v>
      </c>
      <c r="AM64">
        <v>0</v>
      </c>
      <c r="AN64">
        <v>1.0904100000000001</v>
      </c>
      <c r="AO64">
        <v>17.64</v>
      </c>
      <c r="AP64">
        <v>12.169499999999999</v>
      </c>
      <c r="AQ64">
        <v>0</v>
      </c>
      <c r="AR64">
        <v>11.04</v>
      </c>
      <c r="AS64">
        <v>10.089</v>
      </c>
      <c r="AT64">
        <v>20.000042000000001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77.33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2322.3667169999999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368.67650900000001</v>
      </c>
      <c r="L65">
        <v>599.495</v>
      </c>
      <c r="M65">
        <v>38.2256</v>
      </c>
      <c r="N65">
        <v>76.247299999999996</v>
      </c>
      <c r="O65">
        <v>65.383200000000002</v>
      </c>
      <c r="P65">
        <v>118.78230000000001</v>
      </c>
      <c r="Q65">
        <v>11.507394</v>
      </c>
      <c r="R65">
        <v>22.176462000000001</v>
      </c>
      <c r="S65">
        <v>10.123056999999999</v>
      </c>
      <c r="T65">
        <v>0</v>
      </c>
      <c r="U65">
        <v>417.375</v>
      </c>
      <c r="V65">
        <v>9.1222999999999992</v>
      </c>
      <c r="W65">
        <v>26.507000000000001</v>
      </c>
      <c r="X65">
        <v>73.768208999999999</v>
      </c>
      <c r="Y65">
        <v>0</v>
      </c>
      <c r="Z65">
        <v>0</v>
      </c>
      <c r="AA65">
        <v>0</v>
      </c>
      <c r="AB65">
        <v>18.661999999999999</v>
      </c>
      <c r="AC65">
        <v>9.6778399999999998</v>
      </c>
      <c r="AD65">
        <v>9.1149000000000004</v>
      </c>
      <c r="AE65">
        <v>49.436556000000003</v>
      </c>
      <c r="AF65">
        <v>8.8740000000000006</v>
      </c>
      <c r="AG65">
        <v>39.302399999999999</v>
      </c>
      <c r="AH65">
        <v>132.58000000000001</v>
      </c>
      <c r="AI65">
        <v>0</v>
      </c>
      <c r="AJ65">
        <v>0</v>
      </c>
      <c r="AK65">
        <v>51.140700000000002</v>
      </c>
      <c r="AL65">
        <v>85.988</v>
      </c>
      <c r="AM65">
        <v>0</v>
      </c>
      <c r="AN65">
        <v>1.0904100000000001</v>
      </c>
      <c r="AO65">
        <v>17.64</v>
      </c>
      <c r="AP65">
        <v>12.169499999999999</v>
      </c>
      <c r="AQ65">
        <v>0</v>
      </c>
      <c r="AR65">
        <v>11.04</v>
      </c>
      <c r="AS65">
        <v>14.7972</v>
      </c>
      <c r="AT65">
        <v>20.000042000000001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77.33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2396.2328789999997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368.67650900000001</v>
      </c>
      <c r="L66">
        <v>599.495</v>
      </c>
      <c r="M66">
        <v>38.2256</v>
      </c>
      <c r="N66">
        <v>76.247299999999996</v>
      </c>
      <c r="O66">
        <v>65.383200000000002</v>
      </c>
      <c r="P66">
        <v>118.78230000000001</v>
      </c>
      <c r="Q66">
        <v>11.507394</v>
      </c>
      <c r="R66">
        <v>22.176462000000001</v>
      </c>
      <c r="S66">
        <v>10.123056999999999</v>
      </c>
      <c r="T66">
        <v>0</v>
      </c>
      <c r="U66">
        <v>417.375</v>
      </c>
      <c r="V66">
        <v>9.1222999999999992</v>
      </c>
      <c r="W66">
        <v>26.507000000000001</v>
      </c>
      <c r="X66">
        <v>65.754917000000006</v>
      </c>
      <c r="Y66">
        <v>0</v>
      </c>
      <c r="Z66">
        <v>0</v>
      </c>
      <c r="AA66">
        <v>0</v>
      </c>
      <c r="AB66">
        <v>18.661999999999999</v>
      </c>
      <c r="AC66">
        <v>9.6778399999999998</v>
      </c>
      <c r="AD66">
        <v>9.1149000000000004</v>
      </c>
      <c r="AE66">
        <v>49.436556000000003</v>
      </c>
      <c r="AF66">
        <v>8.8740000000000006</v>
      </c>
      <c r="AG66">
        <v>39.302399999999999</v>
      </c>
      <c r="AH66">
        <v>132.58000000000001</v>
      </c>
      <c r="AI66">
        <v>0</v>
      </c>
      <c r="AJ66">
        <v>0</v>
      </c>
      <c r="AK66">
        <v>51.140700000000002</v>
      </c>
      <c r="AL66">
        <v>85.988</v>
      </c>
      <c r="AM66">
        <v>0</v>
      </c>
      <c r="AN66">
        <v>1.0904100000000001</v>
      </c>
      <c r="AO66">
        <v>17.64</v>
      </c>
      <c r="AP66">
        <v>12.169499999999999</v>
      </c>
      <c r="AQ66">
        <v>0</v>
      </c>
      <c r="AR66">
        <v>11.04</v>
      </c>
      <c r="AS66">
        <v>14.7972</v>
      </c>
      <c r="AT66">
        <v>20.000042000000001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77.33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2388.2195869999996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368.67650900000001</v>
      </c>
      <c r="L67">
        <v>521</v>
      </c>
      <c r="M67">
        <v>38.2256</v>
      </c>
      <c r="N67">
        <v>76.247299999999996</v>
      </c>
      <c r="O67">
        <v>65.383200000000002</v>
      </c>
      <c r="P67">
        <v>118.78230000000001</v>
      </c>
      <c r="Q67">
        <v>11.507394</v>
      </c>
      <c r="R67">
        <v>22.176462000000001</v>
      </c>
      <c r="S67">
        <v>10.123056999999999</v>
      </c>
      <c r="T67">
        <v>0</v>
      </c>
      <c r="U67">
        <v>417.375</v>
      </c>
      <c r="V67">
        <v>9.1222999999999992</v>
      </c>
      <c r="W67">
        <v>26.507000000000001</v>
      </c>
      <c r="X67">
        <v>65.149100000000004</v>
      </c>
      <c r="Y67">
        <v>0</v>
      </c>
      <c r="Z67">
        <v>6.5208000000000004</v>
      </c>
      <c r="AA67">
        <v>0</v>
      </c>
      <c r="AB67">
        <v>18.661999999999999</v>
      </c>
      <c r="AC67">
        <v>9.6778399999999998</v>
      </c>
      <c r="AD67">
        <v>9.1149000000000004</v>
      </c>
      <c r="AE67">
        <v>49.436556000000003</v>
      </c>
      <c r="AF67">
        <v>8.8740000000000006</v>
      </c>
      <c r="AG67">
        <v>39.302399999999999</v>
      </c>
      <c r="AH67">
        <v>132.58000000000001</v>
      </c>
      <c r="AI67">
        <v>0</v>
      </c>
      <c r="AJ67">
        <v>0</v>
      </c>
      <c r="AK67">
        <v>51.140700000000002</v>
      </c>
      <c r="AL67">
        <v>85.988</v>
      </c>
      <c r="AM67">
        <v>0</v>
      </c>
      <c r="AN67">
        <v>1.0904100000000001</v>
      </c>
      <c r="AO67">
        <v>17.64</v>
      </c>
      <c r="AP67">
        <v>12.169499999999999</v>
      </c>
      <c r="AQ67">
        <v>0</v>
      </c>
      <c r="AR67">
        <v>11.04</v>
      </c>
      <c r="AS67">
        <v>14.7972</v>
      </c>
      <c r="AT67">
        <v>20.000042000000001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77.33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2315.6395699999998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370.58003000000002</v>
      </c>
      <c r="L68">
        <v>575.005</v>
      </c>
      <c r="M68">
        <v>38.2256</v>
      </c>
      <c r="N68">
        <v>76.247299999999996</v>
      </c>
      <c r="O68">
        <v>65.383200000000002</v>
      </c>
      <c r="P68">
        <v>118.78230000000001</v>
      </c>
      <c r="Q68">
        <v>11.507394</v>
      </c>
      <c r="R68">
        <v>22.176462000000001</v>
      </c>
      <c r="S68">
        <v>10.123056999999999</v>
      </c>
      <c r="T68">
        <v>0</v>
      </c>
      <c r="U68">
        <v>417.375</v>
      </c>
      <c r="V68">
        <v>9.1222999999999992</v>
      </c>
      <c r="W68">
        <v>26.507000000000001</v>
      </c>
      <c r="X68">
        <v>65.149100000000004</v>
      </c>
      <c r="Y68">
        <v>0</v>
      </c>
      <c r="Z68">
        <v>6.5208000000000004</v>
      </c>
      <c r="AA68">
        <v>0</v>
      </c>
      <c r="AB68">
        <v>18.661999999999999</v>
      </c>
      <c r="AC68">
        <v>9.6778399999999998</v>
      </c>
      <c r="AD68">
        <v>9.1149000000000004</v>
      </c>
      <c r="AE68">
        <v>49.436556000000003</v>
      </c>
      <c r="AF68">
        <v>8.8740000000000006</v>
      </c>
      <c r="AG68">
        <v>39.302399999999999</v>
      </c>
      <c r="AH68">
        <v>132.58000000000001</v>
      </c>
      <c r="AI68">
        <v>0</v>
      </c>
      <c r="AJ68">
        <v>0</v>
      </c>
      <c r="AK68">
        <v>51.140700000000002</v>
      </c>
      <c r="AL68">
        <v>85.988</v>
      </c>
      <c r="AM68">
        <v>0</v>
      </c>
      <c r="AN68">
        <v>1.0904100000000001</v>
      </c>
      <c r="AO68">
        <v>17.64</v>
      </c>
      <c r="AP68">
        <v>12.169499999999999</v>
      </c>
      <c r="AQ68">
        <v>0</v>
      </c>
      <c r="AR68">
        <v>11.04</v>
      </c>
      <c r="AS68">
        <v>14.7972</v>
      </c>
      <c r="AT68">
        <v>20.000042000000001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77.319999999999993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2371.5380909999999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368.67852299999998</v>
      </c>
      <c r="L69">
        <v>599.495</v>
      </c>
      <c r="M69">
        <v>38.2256</v>
      </c>
      <c r="N69">
        <v>76.247299999999996</v>
      </c>
      <c r="O69">
        <v>65.383200000000002</v>
      </c>
      <c r="P69">
        <v>118.78230000000001</v>
      </c>
      <c r="Q69">
        <v>11.507394</v>
      </c>
      <c r="R69">
        <v>21.946100000000001</v>
      </c>
      <c r="S69">
        <v>10.123056999999999</v>
      </c>
      <c r="T69">
        <v>0</v>
      </c>
      <c r="U69">
        <v>417.375</v>
      </c>
      <c r="V69">
        <v>9.1222999999999992</v>
      </c>
      <c r="W69">
        <v>26.507000000000001</v>
      </c>
      <c r="X69">
        <v>65.149100000000004</v>
      </c>
      <c r="Y69">
        <v>0</v>
      </c>
      <c r="Z69">
        <v>6.5208000000000004</v>
      </c>
      <c r="AA69">
        <v>0</v>
      </c>
      <c r="AB69">
        <v>18.661999999999999</v>
      </c>
      <c r="AC69">
        <v>9.6778399999999998</v>
      </c>
      <c r="AD69">
        <v>1.321</v>
      </c>
      <c r="AE69">
        <v>49.436556000000003</v>
      </c>
      <c r="AF69">
        <v>8.8740000000000006</v>
      </c>
      <c r="AG69">
        <v>39.302399999999999</v>
      </c>
      <c r="AH69">
        <v>132.58000000000001</v>
      </c>
      <c r="AI69">
        <v>0</v>
      </c>
      <c r="AJ69">
        <v>0</v>
      </c>
      <c r="AK69">
        <v>51.140700000000002</v>
      </c>
      <c r="AL69">
        <v>85.988</v>
      </c>
      <c r="AM69">
        <v>0</v>
      </c>
      <c r="AN69">
        <v>1.0904100000000001</v>
      </c>
      <c r="AO69">
        <v>17.64</v>
      </c>
      <c r="AP69">
        <v>12.169499999999999</v>
      </c>
      <c r="AQ69">
        <v>0</v>
      </c>
      <c r="AR69">
        <v>11.04</v>
      </c>
      <c r="AS69">
        <v>14.7972</v>
      </c>
      <c r="AT69">
        <v>20.000042000000001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2385.782322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368.61982499999999</v>
      </c>
      <c r="L70">
        <v>599.495</v>
      </c>
      <c r="M70">
        <v>38.2256</v>
      </c>
      <c r="N70">
        <v>76.247299999999996</v>
      </c>
      <c r="O70">
        <v>65.383200000000002</v>
      </c>
      <c r="P70">
        <v>118.78230000000001</v>
      </c>
      <c r="Q70">
        <v>11.507394</v>
      </c>
      <c r="R70">
        <v>21.946100000000001</v>
      </c>
      <c r="S70">
        <v>10.123056999999999</v>
      </c>
      <c r="T70">
        <v>0</v>
      </c>
      <c r="U70">
        <v>417.375</v>
      </c>
      <c r="V70">
        <v>9.1222999999999992</v>
      </c>
      <c r="W70">
        <v>26.507000000000001</v>
      </c>
      <c r="X70">
        <v>65.149100000000004</v>
      </c>
      <c r="Y70">
        <v>0</v>
      </c>
      <c r="Z70">
        <v>6.5208000000000004</v>
      </c>
      <c r="AA70">
        <v>13.983000000000001</v>
      </c>
      <c r="AB70">
        <v>18.661999999999999</v>
      </c>
      <c r="AC70">
        <v>9.6778399999999998</v>
      </c>
      <c r="AD70">
        <v>1.321</v>
      </c>
      <c r="AE70">
        <v>49.436556000000003</v>
      </c>
      <c r="AF70">
        <v>8.8740000000000006</v>
      </c>
      <c r="AG70">
        <v>39.302399999999999</v>
      </c>
      <c r="AH70">
        <v>132.58000000000001</v>
      </c>
      <c r="AI70">
        <v>0</v>
      </c>
      <c r="AJ70">
        <v>0</v>
      </c>
      <c r="AK70">
        <v>51.140700000000002</v>
      </c>
      <c r="AL70">
        <v>85.988</v>
      </c>
      <c r="AM70">
        <v>0</v>
      </c>
      <c r="AN70">
        <v>1.0904100000000001</v>
      </c>
      <c r="AO70">
        <v>17.64</v>
      </c>
      <c r="AP70">
        <v>12.169499999999999</v>
      </c>
      <c r="AQ70">
        <v>15.12</v>
      </c>
      <c r="AR70">
        <v>11.04</v>
      </c>
      <c r="AS70">
        <v>14.7972</v>
      </c>
      <c r="AT70">
        <v>20.000042000000001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2414.8266239999994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451</v>
      </c>
      <c r="M71">
        <v>43.222689000000003</v>
      </c>
      <c r="N71">
        <v>78.247299999999996</v>
      </c>
      <c r="O71">
        <v>68.383200000000002</v>
      </c>
      <c r="P71">
        <v>118.78230000000001</v>
      </c>
      <c r="Q71">
        <v>11.47156</v>
      </c>
      <c r="R71">
        <v>21.947220999999999</v>
      </c>
      <c r="S71">
        <v>7.8043050000000003</v>
      </c>
      <c r="T71">
        <v>0</v>
      </c>
      <c r="U71">
        <v>417.375</v>
      </c>
      <c r="V71">
        <v>9.1222999999999992</v>
      </c>
      <c r="W71">
        <v>26.507000000000001</v>
      </c>
      <c r="X71">
        <v>65.149100000000004</v>
      </c>
      <c r="Y71">
        <v>0</v>
      </c>
      <c r="Z71">
        <v>6.5208000000000004</v>
      </c>
      <c r="AA71">
        <v>13.983000000000001</v>
      </c>
      <c r="AB71">
        <v>18.661999999999999</v>
      </c>
      <c r="AC71">
        <v>9.6778399999999998</v>
      </c>
      <c r="AD71">
        <v>1.321</v>
      </c>
      <c r="AE71">
        <v>49.436556000000003</v>
      </c>
      <c r="AF71">
        <v>8.8740000000000006</v>
      </c>
      <c r="AG71">
        <v>39.302399999999999</v>
      </c>
      <c r="AH71">
        <v>132.58000000000001</v>
      </c>
      <c r="AI71">
        <v>0</v>
      </c>
      <c r="AJ71">
        <v>0</v>
      </c>
      <c r="AK71">
        <v>51.140700000000002</v>
      </c>
      <c r="AL71">
        <v>85.988</v>
      </c>
      <c r="AM71">
        <v>0</v>
      </c>
      <c r="AN71">
        <v>1.0904100000000001</v>
      </c>
      <c r="AO71">
        <v>17.64</v>
      </c>
      <c r="AP71">
        <v>12.169499999999999</v>
      </c>
      <c r="AQ71">
        <v>31.5</v>
      </c>
      <c r="AR71">
        <v>11.04</v>
      </c>
      <c r="AS71">
        <v>14.7972</v>
      </c>
      <c r="AT71">
        <v>20.000042000000001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1921.7354229999999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411</v>
      </c>
      <c r="M72">
        <v>43.2256</v>
      </c>
      <c r="N72">
        <v>78.247299999999996</v>
      </c>
      <c r="O72">
        <v>68.383200000000002</v>
      </c>
      <c r="P72">
        <v>118.78230000000001</v>
      </c>
      <c r="Q72">
        <v>11.47156</v>
      </c>
      <c r="R72">
        <v>21.947220999999999</v>
      </c>
      <c r="S72">
        <v>7.8043050000000003</v>
      </c>
      <c r="T72">
        <v>0</v>
      </c>
      <c r="U72">
        <v>417.375</v>
      </c>
      <c r="V72">
        <v>9.1222999999999992</v>
      </c>
      <c r="W72">
        <v>26.507000000000001</v>
      </c>
      <c r="X72">
        <v>65.149100000000004</v>
      </c>
      <c r="Y72">
        <v>0</v>
      </c>
      <c r="Z72">
        <v>6.5208000000000004</v>
      </c>
      <c r="AA72">
        <v>28.045000000000002</v>
      </c>
      <c r="AB72">
        <v>18.661999999999999</v>
      </c>
      <c r="AC72">
        <v>9.6778399999999998</v>
      </c>
      <c r="AD72">
        <v>1.321</v>
      </c>
      <c r="AE72">
        <v>49.436556000000003</v>
      </c>
      <c r="AF72">
        <v>8.8740000000000006</v>
      </c>
      <c r="AG72">
        <v>39.302399999999999</v>
      </c>
      <c r="AH72">
        <v>132.58000000000001</v>
      </c>
      <c r="AI72">
        <v>0</v>
      </c>
      <c r="AJ72">
        <v>0</v>
      </c>
      <c r="AK72">
        <v>51.140700000000002</v>
      </c>
      <c r="AL72">
        <v>85.988</v>
      </c>
      <c r="AM72">
        <v>0</v>
      </c>
      <c r="AN72">
        <v>1.0904100000000001</v>
      </c>
      <c r="AO72">
        <v>17.64</v>
      </c>
      <c r="AP72">
        <v>12.169499999999999</v>
      </c>
      <c r="AQ72">
        <v>31.5</v>
      </c>
      <c r="AR72">
        <v>11.04</v>
      </c>
      <c r="AS72">
        <v>14.7972</v>
      </c>
      <c r="AT72">
        <v>20.000042000000001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1895.800334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487.82620600000001</v>
      </c>
      <c r="M73">
        <v>92</v>
      </c>
      <c r="N73">
        <v>117.52570900000001</v>
      </c>
      <c r="O73">
        <v>104.024214</v>
      </c>
      <c r="P73">
        <v>139.31</v>
      </c>
      <c r="Q73">
        <v>10.719204</v>
      </c>
      <c r="R73">
        <v>21.947220999999999</v>
      </c>
      <c r="S73">
        <v>5.6881449999999996</v>
      </c>
      <c r="T73">
        <v>0</v>
      </c>
      <c r="U73">
        <v>417.375</v>
      </c>
      <c r="V73">
        <v>9.1222999999999992</v>
      </c>
      <c r="W73">
        <v>26.507000000000001</v>
      </c>
      <c r="X73">
        <v>65.149100000000004</v>
      </c>
      <c r="Y73">
        <v>0</v>
      </c>
      <c r="Z73">
        <v>6.5208000000000004</v>
      </c>
      <c r="AA73">
        <v>28.045000000000002</v>
      </c>
      <c r="AB73">
        <v>18.661999999999999</v>
      </c>
      <c r="AC73">
        <v>9.6778399999999998</v>
      </c>
      <c r="AD73">
        <v>9.1149000000000004</v>
      </c>
      <c r="AE73">
        <v>49.436556000000003</v>
      </c>
      <c r="AF73">
        <v>8.8740000000000006</v>
      </c>
      <c r="AG73">
        <v>39.302399999999999</v>
      </c>
      <c r="AH73">
        <v>132.58000000000001</v>
      </c>
      <c r="AI73">
        <v>0</v>
      </c>
      <c r="AJ73">
        <v>0</v>
      </c>
      <c r="AK73">
        <v>51.140700000000002</v>
      </c>
      <c r="AL73">
        <v>85.988</v>
      </c>
      <c r="AM73">
        <v>0</v>
      </c>
      <c r="AN73">
        <v>1.0904100000000001</v>
      </c>
      <c r="AO73">
        <v>17.64</v>
      </c>
      <c r="AP73">
        <v>12.169499999999999</v>
      </c>
      <c r="AQ73">
        <v>31.5</v>
      </c>
      <c r="AR73">
        <v>11.04</v>
      </c>
      <c r="AS73">
        <v>10.089</v>
      </c>
      <c r="AT73">
        <v>20.000042000000001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2117.0652470000005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531</v>
      </c>
      <c r="M74">
        <v>92</v>
      </c>
      <c r="N74">
        <v>118.125</v>
      </c>
      <c r="O74">
        <v>123.66503</v>
      </c>
      <c r="P74">
        <v>139.31</v>
      </c>
      <c r="Q74">
        <v>10.719204</v>
      </c>
      <c r="R74">
        <v>21.947220999999999</v>
      </c>
      <c r="S74">
        <v>5.6881449999999996</v>
      </c>
      <c r="T74">
        <v>0</v>
      </c>
      <c r="U74">
        <v>417.375</v>
      </c>
      <c r="V74">
        <v>9.1222999999999992</v>
      </c>
      <c r="W74">
        <v>26.507000000000001</v>
      </c>
      <c r="X74">
        <v>65.149100000000004</v>
      </c>
      <c r="Y74">
        <v>0</v>
      </c>
      <c r="Z74">
        <v>6.5208000000000004</v>
      </c>
      <c r="AA74">
        <v>28.045000000000002</v>
      </c>
      <c r="AB74">
        <v>18.661999999999999</v>
      </c>
      <c r="AC74">
        <v>9.6778399999999998</v>
      </c>
      <c r="AD74">
        <v>9.1149000000000004</v>
      </c>
      <c r="AE74">
        <v>49.436556000000003</v>
      </c>
      <c r="AF74">
        <v>8.8740000000000006</v>
      </c>
      <c r="AG74">
        <v>39.302399999999999</v>
      </c>
      <c r="AH74">
        <v>132.58000000000001</v>
      </c>
      <c r="AI74">
        <v>0</v>
      </c>
      <c r="AJ74">
        <v>0</v>
      </c>
      <c r="AK74">
        <v>51.140700000000002</v>
      </c>
      <c r="AL74">
        <v>85.988</v>
      </c>
      <c r="AM74">
        <v>0</v>
      </c>
      <c r="AN74">
        <v>1.0904100000000001</v>
      </c>
      <c r="AO74">
        <v>17.64</v>
      </c>
      <c r="AP74">
        <v>12.169499999999999</v>
      </c>
      <c r="AQ74">
        <v>45.36</v>
      </c>
      <c r="AR74">
        <v>11.04</v>
      </c>
      <c r="AS74">
        <v>10.089</v>
      </c>
      <c r="AT74">
        <v>20.000042000000001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2194.3391480000005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575.23009999999999</v>
      </c>
      <c r="M75">
        <v>92</v>
      </c>
      <c r="N75">
        <v>118.125</v>
      </c>
      <c r="O75">
        <v>123.66562500000001</v>
      </c>
      <c r="P75">
        <v>139.31</v>
      </c>
      <c r="Q75">
        <v>5.0774999999999997</v>
      </c>
      <c r="R75">
        <v>21.946100000000001</v>
      </c>
      <c r="S75">
        <v>6.7031000000000001</v>
      </c>
      <c r="T75">
        <v>0</v>
      </c>
      <c r="U75">
        <v>417.375</v>
      </c>
      <c r="V75">
        <v>9.1222999999999992</v>
      </c>
      <c r="W75">
        <v>26.507000000000001</v>
      </c>
      <c r="X75">
        <v>65.149100000000004</v>
      </c>
      <c r="Y75">
        <v>0</v>
      </c>
      <c r="Z75">
        <v>6.5208000000000004</v>
      </c>
      <c r="AA75">
        <v>28.045000000000002</v>
      </c>
      <c r="AB75">
        <v>18.661999999999999</v>
      </c>
      <c r="AC75">
        <v>9.6778399999999998</v>
      </c>
      <c r="AD75">
        <v>9.1149000000000004</v>
      </c>
      <c r="AE75">
        <v>49.436556000000003</v>
      </c>
      <c r="AF75">
        <v>8.8740000000000006</v>
      </c>
      <c r="AG75">
        <v>39.302399999999999</v>
      </c>
      <c r="AH75">
        <v>132.58000000000001</v>
      </c>
      <c r="AI75">
        <v>0</v>
      </c>
      <c r="AJ75">
        <v>0</v>
      </c>
      <c r="AK75">
        <v>51.140700000000002</v>
      </c>
      <c r="AL75">
        <v>83.664000000000001</v>
      </c>
      <c r="AM75">
        <v>0</v>
      </c>
      <c r="AN75">
        <v>1.0904100000000001</v>
      </c>
      <c r="AO75">
        <v>17.64</v>
      </c>
      <c r="AP75">
        <v>12.169499999999999</v>
      </c>
      <c r="AQ75">
        <v>45.36</v>
      </c>
      <c r="AR75">
        <v>11.04</v>
      </c>
      <c r="AS75">
        <v>10.089</v>
      </c>
      <c r="AT75">
        <v>20.000042000000001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2231.6179730000008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575.23009999999999</v>
      </c>
      <c r="M76">
        <v>92</v>
      </c>
      <c r="N76">
        <v>118.125</v>
      </c>
      <c r="O76">
        <v>123.66562500000001</v>
      </c>
      <c r="P76">
        <v>139.31</v>
      </c>
      <c r="Q76">
        <v>5.8431990000000003</v>
      </c>
      <c r="R76">
        <v>21.946100000000001</v>
      </c>
      <c r="S76">
        <v>6.7031000000000001</v>
      </c>
      <c r="T76">
        <v>0</v>
      </c>
      <c r="U76">
        <v>417.375</v>
      </c>
      <c r="V76">
        <v>9.1222999999999992</v>
      </c>
      <c r="W76">
        <v>26.507000000000001</v>
      </c>
      <c r="X76">
        <v>65.149100000000004</v>
      </c>
      <c r="Y76">
        <v>0</v>
      </c>
      <c r="Z76">
        <v>6.5208000000000004</v>
      </c>
      <c r="AA76">
        <v>28.045000000000002</v>
      </c>
      <c r="AB76">
        <v>18.661999999999999</v>
      </c>
      <c r="AC76">
        <v>9.6778399999999998</v>
      </c>
      <c r="AD76">
        <v>9.1149000000000004</v>
      </c>
      <c r="AE76">
        <v>49.436556000000003</v>
      </c>
      <c r="AF76">
        <v>8.8740000000000006</v>
      </c>
      <c r="AG76">
        <v>39.302399999999999</v>
      </c>
      <c r="AH76">
        <v>140.34540000000001</v>
      </c>
      <c r="AI76">
        <v>0</v>
      </c>
      <c r="AJ76">
        <v>0</v>
      </c>
      <c r="AK76">
        <v>51.140700000000002</v>
      </c>
      <c r="AL76">
        <v>83.664000000000001</v>
      </c>
      <c r="AM76">
        <v>0</v>
      </c>
      <c r="AN76">
        <v>1.0904100000000001</v>
      </c>
      <c r="AO76">
        <v>17.64</v>
      </c>
      <c r="AP76">
        <v>12.169499999999999</v>
      </c>
      <c r="AQ76">
        <v>45.36</v>
      </c>
      <c r="AR76">
        <v>11.04</v>
      </c>
      <c r="AS76">
        <v>10.089</v>
      </c>
      <c r="AT76">
        <v>20.000042000000001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58.02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2221.1690720000001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37.177500000000002</v>
      </c>
      <c r="L77">
        <v>525.23009999999999</v>
      </c>
      <c r="M77">
        <v>92</v>
      </c>
      <c r="N77">
        <v>118.125</v>
      </c>
      <c r="O77">
        <v>123.66562500000001</v>
      </c>
      <c r="P77">
        <v>139.31</v>
      </c>
      <c r="Q77">
        <v>11.096249</v>
      </c>
      <c r="R77">
        <v>21.946100000000001</v>
      </c>
      <c r="S77">
        <v>6.7031000000000001</v>
      </c>
      <c r="T77">
        <v>0</v>
      </c>
      <c r="U77">
        <v>417.375</v>
      </c>
      <c r="V77">
        <v>9.1222999999999992</v>
      </c>
      <c r="W77">
        <v>26.507000000000001</v>
      </c>
      <c r="X77">
        <v>65.149100000000004</v>
      </c>
      <c r="Y77">
        <v>0</v>
      </c>
      <c r="Z77">
        <v>6.5208000000000004</v>
      </c>
      <c r="AA77">
        <v>42.14808</v>
      </c>
      <c r="AB77">
        <v>18.661999999999999</v>
      </c>
      <c r="AC77">
        <v>9.6778399999999998</v>
      </c>
      <c r="AD77">
        <v>27.3447</v>
      </c>
      <c r="AE77">
        <v>49.436556000000003</v>
      </c>
      <c r="AF77">
        <v>8.8740000000000006</v>
      </c>
      <c r="AG77">
        <v>39.302399999999999</v>
      </c>
      <c r="AH77">
        <v>140.34540000000001</v>
      </c>
      <c r="AI77">
        <v>0</v>
      </c>
      <c r="AJ77">
        <v>0</v>
      </c>
      <c r="AK77">
        <v>51.140700000000002</v>
      </c>
      <c r="AL77">
        <v>83.664000000000001</v>
      </c>
      <c r="AM77">
        <v>5.2253600000000002</v>
      </c>
      <c r="AN77">
        <v>1.0904100000000001</v>
      </c>
      <c r="AO77">
        <v>17.64</v>
      </c>
      <c r="AP77">
        <v>12.169499999999999</v>
      </c>
      <c r="AQ77">
        <v>45.36</v>
      </c>
      <c r="AR77">
        <v>11.04</v>
      </c>
      <c r="AS77">
        <v>10.089</v>
      </c>
      <c r="AT77">
        <v>20.000042000000001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55.02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2248.157862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37.177500000000002</v>
      </c>
      <c r="L78">
        <v>515.23009999999999</v>
      </c>
      <c r="M78">
        <v>92</v>
      </c>
      <c r="N78">
        <v>118.125</v>
      </c>
      <c r="O78">
        <v>123.66562500000001</v>
      </c>
      <c r="P78">
        <v>139.31</v>
      </c>
      <c r="Q78">
        <v>11.096249</v>
      </c>
      <c r="R78">
        <v>21.946100000000001</v>
      </c>
      <c r="S78">
        <v>6.7031000000000001</v>
      </c>
      <c r="T78">
        <v>0</v>
      </c>
      <c r="U78">
        <v>417.375</v>
      </c>
      <c r="V78">
        <v>9.1222999999999992</v>
      </c>
      <c r="W78">
        <v>26.507000000000001</v>
      </c>
      <c r="X78">
        <v>65.149100000000004</v>
      </c>
      <c r="Y78">
        <v>0</v>
      </c>
      <c r="Z78">
        <v>6.5208000000000004</v>
      </c>
      <c r="AA78">
        <v>42.14808</v>
      </c>
      <c r="AB78">
        <v>39.510120000000001</v>
      </c>
      <c r="AC78">
        <v>19.35568</v>
      </c>
      <c r="AD78">
        <v>36.544144000000003</v>
      </c>
      <c r="AE78">
        <v>49.436556000000003</v>
      </c>
      <c r="AF78">
        <v>17.748000000000001</v>
      </c>
      <c r="AG78">
        <v>39.302399999999999</v>
      </c>
      <c r="AH78">
        <v>140.34540000000001</v>
      </c>
      <c r="AI78">
        <v>0</v>
      </c>
      <c r="AJ78">
        <v>0</v>
      </c>
      <c r="AK78">
        <v>51.140700000000002</v>
      </c>
      <c r="AL78">
        <v>83.664000000000001</v>
      </c>
      <c r="AM78">
        <v>10.557359999999999</v>
      </c>
      <c r="AN78">
        <v>1.0904100000000001</v>
      </c>
      <c r="AO78">
        <v>17.64</v>
      </c>
      <c r="AP78">
        <v>12.169499999999999</v>
      </c>
      <c r="AQ78">
        <v>45.36</v>
      </c>
      <c r="AR78">
        <v>11.04</v>
      </c>
      <c r="AS78">
        <v>10.089</v>
      </c>
      <c r="AT78">
        <v>20.000042000000001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58.02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2295.0892659999995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59.48</v>
      </c>
      <c r="L79">
        <v>565.23009999999999</v>
      </c>
      <c r="M79">
        <v>92</v>
      </c>
      <c r="N79">
        <v>118.125</v>
      </c>
      <c r="O79">
        <v>123.66562500000001</v>
      </c>
      <c r="P79">
        <v>139.31</v>
      </c>
      <c r="Q79">
        <v>5.0774999999999997</v>
      </c>
      <c r="R79">
        <v>21.946100000000001</v>
      </c>
      <c r="S79">
        <v>6.7031000000000001</v>
      </c>
      <c r="T79">
        <v>0</v>
      </c>
      <c r="U79">
        <v>417.375</v>
      </c>
      <c r="V79">
        <v>8.3931000000000004</v>
      </c>
      <c r="W79">
        <v>25.149799999999999</v>
      </c>
      <c r="X79">
        <v>65.149100000000004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29.58</v>
      </c>
      <c r="AG79">
        <v>39.302399999999999</v>
      </c>
      <c r="AH79">
        <v>140.34540000000001</v>
      </c>
      <c r="AI79">
        <v>0</v>
      </c>
      <c r="AJ79">
        <v>0</v>
      </c>
      <c r="AK79">
        <v>51.140700000000002</v>
      </c>
      <c r="AL79">
        <v>83.664000000000001</v>
      </c>
      <c r="AM79">
        <v>15.804048</v>
      </c>
      <c r="AN79">
        <v>1.0904100000000001</v>
      </c>
      <c r="AO79">
        <v>17.64</v>
      </c>
      <c r="AP79">
        <v>12.169499999999999</v>
      </c>
      <c r="AQ79">
        <v>62.244</v>
      </c>
      <c r="AR79">
        <v>48.576000000000001</v>
      </c>
      <c r="AS79">
        <v>10.089</v>
      </c>
      <c r="AT79">
        <v>20.000042000000001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61.02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2456.6330330000001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81.789900000000003</v>
      </c>
      <c r="L80">
        <v>535.23009999999999</v>
      </c>
      <c r="M80">
        <v>92</v>
      </c>
      <c r="N80">
        <v>118.125</v>
      </c>
      <c r="O80">
        <v>123.66562500000001</v>
      </c>
      <c r="P80">
        <v>139.31</v>
      </c>
      <c r="Q80">
        <v>5.0774999999999997</v>
      </c>
      <c r="R80">
        <v>21.946100000000001</v>
      </c>
      <c r="S80">
        <v>6.7031000000000001</v>
      </c>
      <c r="T80">
        <v>0</v>
      </c>
      <c r="U80">
        <v>417.375</v>
      </c>
      <c r="V80">
        <v>8.3931000000000004</v>
      </c>
      <c r="W80">
        <v>25.149799999999999</v>
      </c>
      <c r="X80">
        <v>65.149100000000004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29.58</v>
      </c>
      <c r="AG80">
        <v>39.302399999999999</v>
      </c>
      <c r="AH80">
        <v>140.34540000000001</v>
      </c>
      <c r="AI80">
        <v>0</v>
      </c>
      <c r="AJ80">
        <v>0</v>
      </c>
      <c r="AK80">
        <v>51.140700000000002</v>
      </c>
      <c r="AL80">
        <v>83.664000000000001</v>
      </c>
      <c r="AM80">
        <v>15.804048</v>
      </c>
      <c r="AN80">
        <v>1.0904100000000001</v>
      </c>
      <c r="AO80">
        <v>17.64</v>
      </c>
      <c r="AP80">
        <v>12.169499999999999</v>
      </c>
      <c r="AQ80">
        <v>62.244</v>
      </c>
      <c r="AR80">
        <v>48.576000000000001</v>
      </c>
      <c r="AS80">
        <v>10.089</v>
      </c>
      <c r="AT80">
        <v>20.000042000000001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62.02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2449.9429329999998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104.09699999999999</v>
      </c>
      <c r="L81">
        <v>567.23009999999999</v>
      </c>
      <c r="M81">
        <v>92</v>
      </c>
      <c r="N81">
        <v>118.125</v>
      </c>
      <c r="O81">
        <v>123.66562500000001</v>
      </c>
      <c r="P81">
        <v>139.31</v>
      </c>
      <c r="Q81">
        <v>8.0532900000000005</v>
      </c>
      <c r="R81">
        <v>21.946100000000001</v>
      </c>
      <c r="S81">
        <v>10.703099999999999</v>
      </c>
      <c r="T81">
        <v>0</v>
      </c>
      <c r="U81">
        <v>417.375</v>
      </c>
      <c r="V81">
        <v>7.9219999999999997</v>
      </c>
      <c r="W81">
        <v>23.169899999999998</v>
      </c>
      <c r="X81">
        <v>65.149100000000004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29.58</v>
      </c>
      <c r="AG81">
        <v>39.302399999999999</v>
      </c>
      <c r="AH81">
        <v>140.34540000000001</v>
      </c>
      <c r="AI81">
        <v>0</v>
      </c>
      <c r="AJ81">
        <v>0</v>
      </c>
      <c r="AK81">
        <v>51.140700000000002</v>
      </c>
      <c r="AL81">
        <v>83.664000000000001</v>
      </c>
      <c r="AM81">
        <v>15.804048</v>
      </c>
      <c r="AN81">
        <v>1.0904100000000001</v>
      </c>
      <c r="AO81">
        <v>17.64</v>
      </c>
      <c r="AP81">
        <v>12.169499999999999</v>
      </c>
      <c r="AQ81">
        <v>62.244</v>
      </c>
      <c r="AR81">
        <v>13.247999999999999</v>
      </c>
      <c r="AS81">
        <v>10.089</v>
      </c>
      <c r="AT81">
        <v>20.000042000000001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61.02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2472.4468229999998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126.40061799999999</v>
      </c>
      <c r="L82">
        <v>567.23009999999999</v>
      </c>
      <c r="M82">
        <v>92</v>
      </c>
      <c r="N82">
        <v>118.125</v>
      </c>
      <c r="O82">
        <v>123.66562500000001</v>
      </c>
      <c r="P82">
        <v>139.31</v>
      </c>
      <c r="Q82">
        <v>8.0775000000000006</v>
      </c>
      <c r="R82">
        <v>21.946100000000001</v>
      </c>
      <c r="S82">
        <v>10.703099999999999</v>
      </c>
      <c r="T82">
        <v>0</v>
      </c>
      <c r="U82">
        <v>417.375</v>
      </c>
      <c r="V82">
        <v>7.9219999999999997</v>
      </c>
      <c r="W82">
        <v>23.169899999999998</v>
      </c>
      <c r="X82">
        <v>65.149100000000004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29.58</v>
      </c>
      <c r="AG82">
        <v>39.302399999999999</v>
      </c>
      <c r="AH82">
        <v>140.34540000000001</v>
      </c>
      <c r="AI82">
        <v>0</v>
      </c>
      <c r="AJ82">
        <v>0</v>
      </c>
      <c r="AK82">
        <v>51.140700000000002</v>
      </c>
      <c r="AL82">
        <v>83.664000000000001</v>
      </c>
      <c r="AM82">
        <v>15.804048</v>
      </c>
      <c r="AN82">
        <v>1.0904100000000001</v>
      </c>
      <c r="AO82">
        <v>17.64</v>
      </c>
      <c r="AP82">
        <v>12.169499999999999</v>
      </c>
      <c r="AQ82">
        <v>62.244</v>
      </c>
      <c r="AR82">
        <v>13.247999999999999</v>
      </c>
      <c r="AS82">
        <v>10.089</v>
      </c>
      <c r="AT82">
        <v>20.000042000000001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61.02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2494.7746509999997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193.32</v>
      </c>
      <c r="L83">
        <v>567.23009999999999</v>
      </c>
      <c r="M83">
        <v>92</v>
      </c>
      <c r="N83">
        <v>118.125</v>
      </c>
      <c r="O83">
        <v>123.66562500000001</v>
      </c>
      <c r="P83">
        <v>139.31</v>
      </c>
      <c r="Q83">
        <v>8.0775000000000006</v>
      </c>
      <c r="R83">
        <v>35.563800000000001</v>
      </c>
      <c r="S83">
        <v>10.703099999999999</v>
      </c>
      <c r="T83">
        <v>0</v>
      </c>
      <c r="U83">
        <v>417.375</v>
      </c>
      <c r="V83">
        <v>10.56</v>
      </c>
      <c r="W83">
        <v>38.232799999999997</v>
      </c>
      <c r="X83">
        <v>98.34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29.58</v>
      </c>
      <c r="AG83">
        <v>39.302399999999999</v>
      </c>
      <c r="AH83">
        <v>140.34540000000001</v>
      </c>
      <c r="AI83">
        <v>0</v>
      </c>
      <c r="AJ83">
        <v>0</v>
      </c>
      <c r="AK83">
        <v>51.140700000000002</v>
      </c>
      <c r="AL83">
        <v>83.664000000000001</v>
      </c>
      <c r="AM83">
        <v>15.804048</v>
      </c>
      <c r="AN83">
        <v>1.0904100000000001</v>
      </c>
      <c r="AO83">
        <v>17.64</v>
      </c>
      <c r="AP83">
        <v>12.169499999999999</v>
      </c>
      <c r="AQ83">
        <v>62.244</v>
      </c>
      <c r="AR83">
        <v>13.247999999999999</v>
      </c>
      <c r="AS83">
        <v>10.089</v>
      </c>
      <c r="AT83">
        <v>20.000042000000001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60.02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2625.2035329999994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237.93600000000001</v>
      </c>
      <c r="L84">
        <v>567.23009999999999</v>
      </c>
      <c r="M84">
        <v>92</v>
      </c>
      <c r="N84">
        <v>118.125</v>
      </c>
      <c r="O84">
        <v>123.66562500000001</v>
      </c>
      <c r="P84">
        <v>139.31</v>
      </c>
      <c r="Q84">
        <v>8.0775000000000006</v>
      </c>
      <c r="R84">
        <v>35.563800000000001</v>
      </c>
      <c r="S84">
        <v>10.703099999999999</v>
      </c>
      <c r="T84">
        <v>0</v>
      </c>
      <c r="U84">
        <v>417.375</v>
      </c>
      <c r="V84">
        <v>10.56</v>
      </c>
      <c r="W84">
        <v>38.232799999999997</v>
      </c>
      <c r="X84">
        <v>98.34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29.58</v>
      </c>
      <c r="AG84">
        <v>39.302399999999999</v>
      </c>
      <c r="AH84">
        <v>140.34540000000001</v>
      </c>
      <c r="AI84">
        <v>0</v>
      </c>
      <c r="AJ84">
        <v>0</v>
      </c>
      <c r="AK84">
        <v>51.140700000000002</v>
      </c>
      <c r="AL84">
        <v>83.664000000000001</v>
      </c>
      <c r="AM84">
        <v>15.804048</v>
      </c>
      <c r="AN84">
        <v>1.0904100000000001</v>
      </c>
      <c r="AO84">
        <v>17.64</v>
      </c>
      <c r="AP84">
        <v>12.169499999999999</v>
      </c>
      <c r="AQ84">
        <v>62.244</v>
      </c>
      <c r="AR84">
        <v>13.247999999999999</v>
      </c>
      <c r="AS84">
        <v>10.089</v>
      </c>
      <c r="AT84">
        <v>20.000042000000001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59.02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2668.8195329999999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126.4</v>
      </c>
      <c r="L85">
        <v>645.7251</v>
      </c>
      <c r="M85">
        <v>92</v>
      </c>
      <c r="N85">
        <v>118.125</v>
      </c>
      <c r="O85">
        <v>123.66562500000001</v>
      </c>
      <c r="P85">
        <v>139.31</v>
      </c>
      <c r="Q85">
        <v>8.0775000000000006</v>
      </c>
      <c r="R85">
        <v>35.563800000000001</v>
      </c>
      <c r="S85">
        <v>10.703099999999999</v>
      </c>
      <c r="T85">
        <v>0</v>
      </c>
      <c r="U85">
        <v>417.375</v>
      </c>
      <c r="V85">
        <v>10.56</v>
      </c>
      <c r="W85">
        <v>38.232799999999997</v>
      </c>
      <c r="X85">
        <v>98.34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29.58</v>
      </c>
      <c r="AG85">
        <v>39.302399999999999</v>
      </c>
      <c r="AH85">
        <v>140.34540000000001</v>
      </c>
      <c r="AI85">
        <v>0</v>
      </c>
      <c r="AJ85">
        <v>0</v>
      </c>
      <c r="AK85">
        <v>51.140700000000002</v>
      </c>
      <c r="AL85">
        <v>83.664000000000001</v>
      </c>
      <c r="AM85">
        <v>10.557359999999999</v>
      </c>
      <c r="AN85">
        <v>1.0904100000000001</v>
      </c>
      <c r="AO85">
        <v>17.64</v>
      </c>
      <c r="AP85">
        <v>12.169499999999999</v>
      </c>
      <c r="AQ85">
        <v>62.244</v>
      </c>
      <c r="AR85">
        <v>13.247999999999999</v>
      </c>
      <c r="AS85">
        <v>10.089</v>
      </c>
      <c r="AT85">
        <v>20.000042000000001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59.03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2630.5418449999997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163.58000000000001</v>
      </c>
      <c r="L86">
        <v>645.7251</v>
      </c>
      <c r="M86">
        <v>92</v>
      </c>
      <c r="N86">
        <v>118.125</v>
      </c>
      <c r="O86">
        <v>123.66562500000001</v>
      </c>
      <c r="P86">
        <v>139.31</v>
      </c>
      <c r="Q86">
        <v>8.0775000000000006</v>
      </c>
      <c r="R86">
        <v>35.563800000000001</v>
      </c>
      <c r="S86">
        <v>10.703099999999999</v>
      </c>
      <c r="T86">
        <v>0</v>
      </c>
      <c r="U86">
        <v>417.375</v>
      </c>
      <c r="V86">
        <v>10.56</v>
      </c>
      <c r="W86">
        <v>38.232799999999997</v>
      </c>
      <c r="X86">
        <v>98.34</v>
      </c>
      <c r="Y86">
        <v>0</v>
      </c>
      <c r="Z86">
        <v>2.2000000000000002</v>
      </c>
      <c r="AA86">
        <v>42.14808</v>
      </c>
      <c r="AB86">
        <v>39.510120000000001</v>
      </c>
      <c r="AC86">
        <v>19.35568</v>
      </c>
      <c r="AD86">
        <v>27.3447</v>
      </c>
      <c r="AE86">
        <v>49.436556000000003</v>
      </c>
      <c r="AF86">
        <v>26.622</v>
      </c>
      <c r="AG86">
        <v>39.302399999999999</v>
      </c>
      <c r="AH86">
        <v>140.34540000000001</v>
      </c>
      <c r="AI86">
        <v>0</v>
      </c>
      <c r="AJ86">
        <v>0</v>
      </c>
      <c r="AK86">
        <v>51.140700000000002</v>
      </c>
      <c r="AL86">
        <v>83.664000000000001</v>
      </c>
      <c r="AM86">
        <v>10.557359999999999</v>
      </c>
      <c r="AN86">
        <v>1.0904100000000001</v>
      </c>
      <c r="AO86">
        <v>17.64</v>
      </c>
      <c r="AP86">
        <v>12.169499999999999</v>
      </c>
      <c r="AQ86">
        <v>45.36</v>
      </c>
      <c r="AR86">
        <v>48.576000000000001</v>
      </c>
      <c r="AS86">
        <v>10.089</v>
      </c>
      <c r="AT86">
        <v>20.000042000000001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57.02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2644.8298729999997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163.58000000000001</v>
      </c>
      <c r="L87">
        <v>645.7251</v>
      </c>
      <c r="M87">
        <v>92</v>
      </c>
      <c r="N87">
        <v>118.125</v>
      </c>
      <c r="O87">
        <v>123.66562500000001</v>
      </c>
      <c r="P87">
        <v>139.31</v>
      </c>
      <c r="Q87">
        <v>8.0775000000000006</v>
      </c>
      <c r="R87">
        <v>35.563800000000001</v>
      </c>
      <c r="S87">
        <v>10.703099999999999</v>
      </c>
      <c r="T87">
        <v>0</v>
      </c>
      <c r="U87">
        <v>417.375</v>
      </c>
      <c r="V87">
        <v>10.56</v>
      </c>
      <c r="W87">
        <v>38.232799999999997</v>
      </c>
      <c r="X87">
        <v>98.34</v>
      </c>
      <c r="Y87">
        <v>0</v>
      </c>
      <c r="Z87">
        <v>2.2000000000000002</v>
      </c>
      <c r="AA87">
        <v>42.14808</v>
      </c>
      <c r="AB87">
        <v>31.992000000000001</v>
      </c>
      <c r="AC87">
        <v>19.35568</v>
      </c>
      <c r="AD87">
        <v>27.3447</v>
      </c>
      <c r="AE87">
        <v>49.436556000000003</v>
      </c>
      <c r="AF87">
        <v>26.622</v>
      </c>
      <c r="AG87">
        <v>39.302399999999999</v>
      </c>
      <c r="AH87">
        <v>140.34540000000001</v>
      </c>
      <c r="AI87">
        <v>0</v>
      </c>
      <c r="AJ87">
        <v>0</v>
      </c>
      <c r="AK87">
        <v>51.140700000000002</v>
      </c>
      <c r="AL87">
        <v>83.664000000000001</v>
      </c>
      <c r="AM87">
        <v>10.557359999999999</v>
      </c>
      <c r="AN87">
        <v>1.0904100000000001</v>
      </c>
      <c r="AO87">
        <v>17.64</v>
      </c>
      <c r="AP87">
        <v>12.169499999999999</v>
      </c>
      <c r="AQ87">
        <v>45.36</v>
      </c>
      <c r="AR87">
        <v>48.576000000000001</v>
      </c>
      <c r="AS87">
        <v>10.089</v>
      </c>
      <c r="AT87">
        <v>20.000042000000001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56.02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2636.3117529999995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200.7585</v>
      </c>
      <c r="L88">
        <v>645.7251</v>
      </c>
      <c r="M88">
        <v>92</v>
      </c>
      <c r="N88">
        <v>118.125</v>
      </c>
      <c r="O88">
        <v>123.66562500000001</v>
      </c>
      <c r="P88">
        <v>139.31</v>
      </c>
      <c r="Q88">
        <v>8.0775000000000006</v>
      </c>
      <c r="R88">
        <v>35.563800000000001</v>
      </c>
      <c r="S88">
        <v>10.703099999999999</v>
      </c>
      <c r="T88">
        <v>0</v>
      </c>
      <c r="U88">
        <v>417.375</v>
      </c>
      <c r="V88">
        <v>10.56</v>
      </c>
      <c r="W88">
        <v>38.232799999999997</v>
      </c>
      <c r="X88">
        <v>98.34</v>
      </c>
      <c r="Y88">
        <v>0</v>
      </c>
      <c r="Z88">
        <v>2.2000000000000002</v>
      </c>
      <c r="AA88">
        <v>42.14808</v>
      </c>
      <c r="AB88">
        <v>31.992000000000001</v>
      </c>
      <c r="AC88">
        <v>19.35568</v>
      </c>
      <c r="AD88">
        <v>27.3447</v>
      </c>
      <c r="AE88">
        <v>49.436556000000003</v>
      </c>
      <c r="AF88">
        <v>26.622</v>
      </c>
      <c r="AG88">
        <v>39.302399999999999</v>
      </c>
      <c r="AH88">
        <v>140.34540000000001</v>
      </c>
      <c r="AI88">
        <v>0</v>
      </c>
      <c r="AJ88">
        <v>0</v>
      </c>
      <c r="AK88">
        <v>51.140700000000002</v>
      </c>
      <c r="AL88">
        <v>83.664000000000001</v>
      </c>
      <c r="AM88">
        <v>10.557359999999999</v>
      </c>
      <c r="AN88">
        <v>1.0904100000000001</v>
      </c>
      <c r="AO88">
        <v>17.64</v>
      </c>
      <c r="AP88">
        <v>12.169499999999999</v>
      </c>
      <c r="AQ88">
        <v>45.36</v>
      </c>
      <c r="AR88">
        <v>13.247999999999999</v>
      </c>
      <c r="AS88">
        <v>10.089</v>
      </c>
      <c r="AT88">
        <v>20.000042000000001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56.02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2638.1622529999995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237.93600000000001</v>
      </c>
      <c r="L89">
        <v>645.7251</v>
      </c>
      <c r="M89">
        <v>92</v>
      </c>
      <c r="N89">
        <v>118.125</v>
      </c>
      <c r="O89">
        <v>123.66562500000001</v>
      </c>
      <c r="P89">
        <v>139.31</v>
      </c>
      <c r="Q89">
        <v>8.0775000000000006</v>
      </c>
      <c r="R89">
        <v>35.563800000000001</v>
      </c>
      <c r="S89">
        <v>10.703099999999999</v>
      </c>
      <c r="T89">
        <v>0</v>
      </c>
      <c r="U89">
        <v>417.375</v>
      </c>
      <c r="V89">
        <v>10.56</v>
      </c>
      <c r="W89">
        <v>38.232799999999997</v>
      </c>
      <c r="X89">
        <v>98.34</v>
      </c>
      <c r="Y89">
        <v>0</v>
      </c>
      <c r="Z89">
        <v>2.2000000000000002</v>
      </c>
      <c r="AA89">
        <v>42.14808</v>
      </c>
      <c r="AB89">
        <v>31.992000000000001</v>
      </c>
      <c r="AC89">
        <v>19.35568</v>
      </c>
      <c r="AD89">
        <v>27.3447</v>
      </c>
      <c r="AE89">
        <v>49.436556000000003</v>
      </c>
      <c r="AF89">
        <v>26.622</v>
      </c>
      <c r="AG89">
        <v>39.302399999999999</v>
      </c>
      <c r="AH89">
        <v>140.34540000000001</v>
      </c>
      <c r="AI89">
        <v>0</v>
      </c>
      <c r="AJ89">
        <v>0</v>
      </c>
      <c r="AK89">
        <v>51.140700000000002</v>
      </c>
      <c r="AL89">
        <v>83.664000000000001</v>
      </c>
      <c r="AM89">
        <v>10.557359999999999</v>
      </c>
      <c r="AN89">
        <v>1.0904100000000001</v>
      </c>
      <c r="AO89">
        <v>19.11</v>
      </c>
      <c r="AP89">
        <v>12.169499999999999</v>
      </c>
      <c r="AQ89">
        <v>45.36</v>
      </c>
      <c r="AR89">
        <v>16.559999999999999</v>
      </c>
      <c r="AS89">
        <v>10.089</v>
      </c>
      <c r="AT89">
        <v>20.000042000000001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55.02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2679.1217530000004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275.11</v>
      </c>
      <c r="L90">
        <v>645.7251</v>
      </c>
      <c r="M90">
        <v>92</v>
      </c>
      <c r="N90">
        <v>118.125</v>
      </c>
      <c r="O90">
        <v>123.66562500000001</v>
      </c>
      <c r="P90">
        <v>139.31</v>
      </c>
      <c r="Q90">
        <v>8.0775000000000006</v>
      </c>
      <c r="R90">
        <v>35.563800000000001</v>
      </c>
      <c r="S90">
        <v>10.703099999999999</v>
      </c>
      <c r="T90">
        <v>0</v>
      </c>
      <c r="U90">
        <v>417.375</v>
      </c>
      <c r="V90">
        <v>10.56</v>
      </c>
      <c r="W90">
        <v>38.232799999999997</v>
      </c>
      <c r="X90">
        <v>98.34</v>
      </c>
      <c r="Y90">
        <v>0</v>
      </c>
      <c r="Z90">
        <v>12.98</v>
      </c>
      <c r="AA90">
        <v>42.14808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29.58</v>
      </c>
      <c r="AG90">
        <v>39.302399999999999</v>
      </c>
      <c r="AH90">
        <v>140.34540000000001</v>
      </c>
      <c r="AI90">
        <v>0</v>
      </c>
      <c r="AJ90">
        <v>0</v>
      </c>
      <c r="AK90">
        <v>51.140700000000002</v>
      </c>
      <c r="AL90">
        <v>83.664000000000001</v>
      </c>
      <c r="AM90">
        <v>15.804048</v>
      </c>
      <c r="AN90">
        <v>1.0904100000000001</v>
      </c>
      <c r="AO90">
        <v>19.11</v>
      </c>
      <c r="AP90">
        <v>12.169499999999999</v>
      </c>
      <c r="AQ90">
        <v>62.244</v>
      </c>
      <c r="AR90">
        <v>16.559999999999999</v>
      </c>
      <c r="AS90">
        <v>10.089</v>
      </c>
      <c r="AT90">
        <v>20.000042000000001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56.02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2779.5891330000004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312.29069199999998</v>
      </c>
      <c r="L91">
        <v>645.7251</v>
      </c>
      <c r="M91">
        <v>92</v>
      </c>
      <c r="N91">
        <v>118.125</v>
      </c>
      <c r="O91">
        <v>123.66562500000001</v>
      </c>
      <c r="P91">
        <v>139.31</v>
      </c>
      <c r="Q91">
        <v>8.0775000000000006</v>
      </c>
      <c r="R91">
        <v>20.946100000000001</v>
      </c>
      <c r="S91">
        <v>10.703099999999999</v>
      </c>
      <c r="T91">
        <v>0</v>
      </c>
      <c r="U91">
        <v>417.375</v>
      </c>
      <c r="V91">
        <v>10.56</v>
      </c>
      <c r="W91">
        <v>37.634</v>
      </c>
      <c r="X91">
        <v>98.34</v>
      </c>
      <c r="Y91">
        <v>0</v>
      </c>
      <c r="Z91">
        <v>12.98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29.58</v>
      </c>
      <c r="AG91">
        <v>39.302399999999999</v>
      </c>
      <c r="AH91">
        <v>140.34540000000001</v>
      </c>
      <c r="AI91">
        <v>0</v>
      </c>
      <c r="AJ91">
        <v>0</v>
      </c>
      <c r="AK91">
        <v>51.140700000000002</v>
      </c>
      <c r="AL91">
        <v>83.664000000000001</v>
      </c>
      <c r="AM91">
        <v>15.804048</v>
      </c>
      <c r="AN91">
        <v>1.0904100000000001</v>
      </c>
      <c r="AO91">
        <v>19.11</v>
      </c>
      <c r="AP91">
        <v>12.169499999999999</v>
      </c>
      <c r="AQ91">
        <v>62.244</v>
      </c>
      <c r="AR91">
        <v>16.559999999999999</v>
      </c>
      <c r="AS91">
        <v>10.089</v>
      </c>
      <c r="AT91">
        <v>20.000042000000001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55.02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2800.5533250000003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349.46850000000001</v>
      </c>
      <c r="L92">
        <v>645.7251</v>
      </c>
      <c r="M92">
        <v>92</v>
      </c>
      <c r="N92">
        <v>118.125</v>
      </c>
      <c r="O92">
        <v>123.66562500000001</v>
      </c>
      <c r="P92">
        <v>139.31</v>
      </c>
      <c r="Q92">
        <v>8.0775000000000006</v>
      </c>
      <c r="R92">
        <v>20.818999999999999</v>
      </c>
      <c r="S92">
        <v>10.703099999999999</v>
      </c>
      <c r="T92">
        <v>0</v>
      </c>
      <c r="U92">
        <v>417.375</v>
      </c>
      <c r="V92">
        <v>10.56</v>
      </c>
      <c r="W92">
        <v>37.634</v>
      </c>
      <c r="X92">
        <v>98.34</v>
      </c>
      <c r="Y92">
        <v>0</v>
      </c>
      <c r="Z92">
        <v>12.98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29.58</v>
      </c>
      <c r="AG92">
        <v>39.302399999999999</v>
      </c>
      <c r="AH92">
        <v>140.34540000000001</v>
      </c>
      <c r="AI92">
        <v>0</v>
      </c>
      <c r="AJ92">
        <v>0</v>
      </c>
      <c r="AK92">
        <v>51.140700000000002</v>
      </c>
      <c r="AL92">
        <v>83.664000000000001</v>
      </c>
      <c r="AM92">
        <v>15.804048</v>
      </c>
      <c r="AN92">
        <v>1.0904100000000001</v>
      </c>
      <c r="AO92">
        <v>19.11</v>
      </c>
      <c r="AP92">
        <v>12.169499999999999</v>
      </c>
      <c r="AQ92">
        <v>62.244</v>
      </c>
      <c r="AR92">
        <v>16.559999999999999</v>
      </c>
      <c r="AS92">
        <v>10.089</v>
      </c>
      <c r="AT92">
        <v>20.000042000000001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54.02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2836.6040330000005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349.46850000000001</v>
      </c>
      <c r="L93">
        <v>527.23009999999999</v>
      </c>
      <c r="M93">
        <v>92</v>
      </c>
      <c r="N93">
        <v>118.125</v>
      </c>
      <c r="O93">
        <v>123.66562500000001</v>
      </c>
      <c r="P93">
        <v>139.31</v>
      </c>
      <c r="Q93">
        <v>8.4497699999999991</v>
      </c>
      <c r="R93">
        <v>20.818999999999999</v>
      </c>
      <c r="S93">
        <v>10.703099999999999</v>
      </c>
      <c r="T93">
        <v>0</v>
      </c>
      <c r="U93">
        <v>417.375</v>
      </c>
      <c r="V93">
        <v>7.9219999999999997</v>
      </c>
      <c r="W93">
        <v>26.169899999999998</v>
      </c>
      <c r="X93">
        <v>70.149100000000004</v>
      </c>
      <c r="Y93">
        <v>0</v>
      </c>
      <c r="Z93">
        <v>6.5208000000000004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29.58</v>
      </c>
      <c r="AG93">
        <v>39.302399999999999</v>
      </c>
      <c r="AH93">
        <v>140.34540000000001</v>
      </c>
      <c r="AI93">
        <v>0</v>
      </c>
      <c r="AJ93">
        <v>0</v>
      </c>
      <c r="AK93">
        <v>51.140700000000002</v>
      </c>
      <c r="AL93">
        <v>83.664000000000001</v>
      </c>
      <c r="AM93">
        <v>15.804048</v>
      </c>
      <c r="AN93">
        <v>1.0904100000000001</v>
      </c>
      <c r="AO93">
        <v>19.11</v>
      </c>
      <c r="AP93">
        <v>12.169499999999999</v>
      </c>
      <c r="AQ93">
        <v>62.244</v>
      </c>
      <c r="AR93">
        <v>16.559999999999999</v>
      </c>
      <c r="AS93">
        <v>10.089</v>
      </c>
      <c r="AT93">
        <v>20.000042000000001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55.03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2670.7391030000003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349.46850000000001</v>
      </c>
      <c r="L94">
        <v>527.23009999999999</v>
      </c>
      <c r="M94">
        <v>92</v>
      </c>
      <c r="N94">
        <v>118.125</v>
      </c>
      <c r="O94">
        <v>123.66562500000001</v>
      </c>
      <c r="P94">
        <v>139.31</v>
      </c>
      <c r="Q94">
        <v>8.4497699999999991</v>
      </c>
      <c r="R94">
        <v>20.818999999999999</v>
      </c>
      <c r="S94">
        <v>10.703099999999999</v>
      </c>
      <c r="T94">
        <v>0</v>
      </c>
      <c r="U94">
        <v>417.375</v>
      </c>
      <c r="V94">
        <v>7.9219999999999997</v>
      </c>
      <c r="W94">
        <v>26.169899999999998</v>
      </c>
      <c r="X94">
        <v>70.149100000000004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29.58</v>
      </c>
      <c r="AG94">
        <v>39.302399999999999</v>
      </c>
      <c r="AH94">
        <v>140.34540000000001</v>
      </c>
      <c r="AI94">
        <v>0</v>
      </c>
      <c r="AJ94">
        <v>0</v>
      </c>
      <c r="AK94">
        <v>51.140700000000002</v>
      </c>
      <c r="AL94">
        <v>83.664000000000001</v>
      </c>
      <c r="AM94">
        <v>15.804048</v>
      </c>
      <c r="AN94">
        <v>1.0904100000000001</v>
      </c>
      <c r="AO94">
        <v>19.11</v>
      </c>
      <c r="AP94">
        <v>12.169499999999999</v>
      </c>
      <c r="AQ94">
        <v>62.244</v>
      </c>
      <c r="AR94">
        <v>16.559999999999999</v>
      </c>
      <c r="AS94">
        <v>10.089</v>
      </c>
      <c r="AT94">
        <v>20.000042000000001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54.02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2669.7291030000001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349.46850000000001</v>
      </c>
      <c r="L95">
        <v>527.23009999999999</v>
      </c>
      <c r="M95">
        <v>92</v>
      </c>
      <c r="N95">
        <v>118.125</v>
      </c>
      <c r="O95">
        <v>123.66562500000001</v>
      </c>
      <c r="P95">
        <v>139.31</v>
      </c>
      <c r="Q95">
        <v>11.592141</v>
      </c>
      <c r="R95">
        <v>20.818999999999999</v>
      </c>
      <c r="S95">
        <v>10.703099999999999</v>
      </c>
      <c r="T95">
        <v>0</v>
      </c>
      <c r="U95">
        <v>417.375</v>
      </c>
      <c r="V95">
        <v>7.9219999999999997</v>
      </c>
      <c r="W95">
        <v>26.169899999999998</v>
      </c>
      <c r="X95">
        <v>70.149100000000004</v>
      </c>
      <c r="Y95">
        <v>0</v>
      </c>
      <c r="Z95">
        <v>1.1000000000000001</v>
      </c>
      <c r="AA95">
        <v>42.14808</v>
      </c>
      <c r="AB95">
        <v>39.510120000000001</v>
      </c>
      <c r="AC95">
        <v>19.35568</v>
      </c>
      <c r="AD95">
        <v>36.544144000000003</v>
      </c>
      <c r="AE95">
        <v>49.436556000000003</v>
      </c>
      <c r="AF95">
        <v>18.734000000000002</v>
      </c>
      <c r="AG95">
        <v>39.302399999999999</v>
      </c>
      <c r="AH95">
        <v>140.34540000000001</v>
      </c>
      <c r="AI95">
        <v>0</v>
      </c>
      <c r="AJ95">
        <v>0</v>
      </c>
      <c r="AK95">
        <v>51.140700000000002</v>
      </c>
      <c r="AL95">
        <v>83.664000000000001</v>
      </c>
      <c r="AM95">
        <v>10.557359999999999</v>
      </c>
      <c r="AN95">
        <v>1.0904100000000001</v>
      </c>
      <c r="AO95">
        <v>19.11</v>
      </c>
      <c r="AP95">
        <v>12.169499999999999</v>
      </c>
      <c r="AQ95">
        <v>60.48</v>
      </c>
      <c r="AR95">
        <v>15.456</v>
      </c>
      <c r="AS95">
        <v>10.089</v>
      </c>
      <c r="AT95">
        <v>20.000042000000001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52.02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2636.782858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349.46850000000001</v>
      </c>
      <c r="L96">
        <v>527.23009999999999</v>
      </c>
      <c r="M96">
        <v>92</v>
      </c>
      <c r="N96">
        <v>118.125</v>
      </c>
      <c r="O96">
        <v>123.66562500000001</v>
      </c>
      <c r="P96">
        <v>139.31</v>
      </c>
      <c r="Q96">
        <v>11.1259</v>
      </c>
      <c r="R96">
        <v>20.818999999999999</v>
      </c>
      <c r="S96">
        <v>10.703099999999999</v>
      </c>
      <c r="T96">
        <v>0</v>
      </c>
      <c r="U96">
        <v>417.375</v>
      </c>
      <c r="V96">
        <v>7.9219999999999997</v>
      </c>
      <c r="W96">
        <v>26.169899999999998</v>
      </c>
      <c r="X96">
        <v>70.149100000000004</v>
      </c>
      <c r="Y96">
        <v>0</v>
      </c>
      <c r="Z96">
        <v>1.1000000000000001</v>
      </c>
      <c r="AA96">
        <v>42.14808</v>
      </c>
      <c r="AB96">
        <v>39.510120000000001</v>
      </c>
      <c r="AC96">
        <v>19.35568</v>
      </c>
      <c r="AD96">
        <v>36.544144000000003</v>
      </c>
      <c r="AE96">
        <v>49.436556000000003</v>
      </c>
      <c r="AF96">
        <v>17.748000000000001</v>
      </c>
      <c r="AG96">
        <v>39.302399999999999</v>
      </c>
      <c r="AH96">
        <v>140.34540000000001</v>
      </c>
      <c r="AI96">
        <v>0</v>
      </c>
      <c r="AJ96">
        <v>0</v>
      </c>
      <c r="AK96">
        <v>51.140700000000002</v>
      </c>
      <c r="AL96">
        <v>83.664000000000001</v>
      </c>
      <c r="AM96">
        <v>5.2786799999999996</v>
      </c>
      <c r="AN96">
        <v>1.0904100000000001</v>
      </c>
      <c r="AO96">
        <v>19.11</v>
      </c>
      <c r="AP96">
        <v>12.169499999999999</v>
      </c>
      <c r="AQ96">
        <v>60.48</v>
      </c>
      <c r="AR96">
        <v>15.456</v>
      </c>
      <c r="AS96">
        <v>10.089</v>
      </c>
      <c r="AT96">
        <v>20.000042000000001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51.02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2629.0519370000002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359.48951</v>
      </c>
      <c r="L97">
        <v>527.23009999999999</v>
      </c>
      <c r="M97">
        <v>92</v>
      </c>
      <c r="N97">
        <v>118.125</v>
      </c>
      <c r="O97">
        <v>123.66562500000001</v>
      </c>
      <c r="P97">
        <v>139.31</v>
      </c>
      <c r="Q97">
        <v>9.7604399999999991</v>
      </c>
      <c r="R97">
        <v>20.818999999999999</v>
      </c>
      <c r="S97">
        <v>10.703099999999999</v>
      </c>
      <c r="T97">
        <v>0</v>
      </c>
      <c r="U97">
        <v>417.375</v>
      </c>
      <c r="V97">
        <v>7.9219999999999997</v>
      </c>
      <c r="W97">
        <v>26.169899999999998</v>
      </c>
      <c r="X97">
        <v>70.149100000000004</v>
      </c>
      <c r="Y97">
        <v>0</v>
      </c>
      <c r="Z97">
        <v>1.1000000000000001</v>
      </c>
      <c r="AA97">
        <v>42.14808</v>
      </c>
      <c r="AB97">
        <v>39.510120000000001</v>
      </c>
      <c r="AC97">
        <v>19.35568</v>
      </c>
      <c r="AD97">
        <v>36.544144000000003</v>
      </c>
      <c r="AE97">
        <v>49.436556000000003</v>
      </c>
      <c r="AF97">
        <v>17.748000000000001</v>
      </c>
      <c r="AG97">
        <v>39.302399999999999</v>
      </c>
      <c r="AH97">
        <v>140.34540000000001</v>
      </c>
      <c r="AI97">
        <v>0</v>
      </c>
      <c r="AJ97">
        <v>0</v>
      </c>
      <c r="AK97">
        <v>51.140700000000002</v>
      </c>
      <c r="AL97">
        <v>83.664000000000001</v>
      </c>
      <c r="AM97">
        <v>4.2656000000000001</v>
      </c>
      <c r="AN97">
        <v>1.0904100000000001</v>
      </c>
      <c r="AO97">
        <v>19.11</v>
      </c>
      <c r="AP97">
        <v>12.169499999999999</v>
      </c>
      <c r="AQ97">
        <v>60.48</v>
      </c>
      <c r="AR97">
        <v>12.144</v>
      </c>
      <c r="AS97">
        <v>10.089</v>
      </c>
      <c r="AT97">
        <v>20.000042000000001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50.02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2632.3824070000005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355.74380200000002</v>
      </c>
      <c r="L98">
        <v>527.23009999999999</v>
      </c>
      <c r="M98">
        <v>92</v>
      </c>
      <c r="N98">
        <v>118.125</v>
      </c>
      <c r="O98">
        <v>123.66562500000001</v>
      </c>
      <c r="P98">
        <v>139.31</v>
      </c>
      <c r="Q98">
        <v>9.7604399999999991</v>
      </c>
      <c r="R98">
        <v>20.818999999999999</v>
      </c>
      <c r="S98">
        <v>10.703099999999999</v>
      </c>
      <c r="T98">
        <v>0</v>
      </c>
      <c r="U98">
        <v>417.375</v>
      </c>
      <c r="V98">
        <v>7.9219999999999997</v>
      </c>
      <c r="W98">
        <v>26.169899999999998</v>
      </c>
      <c r="X98">
        <v>70.149100000000004</v>
      </c>
      <c r="Y98">
        <v>0</v>
      </c>
      <c r="Z98">
        <v>1.1000000000000001</v>
      </c>
      <c r="AA98">
        <v>42.14808</v>
      </c>
      <c r="AB98">
        <v>39.510120000000001</v>
      </c>
      <c r="AC98">
        <v>19.35568</v>
      </c>
      <c r="AD98">
        <v>36.544144000000003</v>
      </c>
      <c r="AE98">
        <v>49.436556000000003</v>
      </c>
      <c r="AF98">
        <v>17.748000000000001</v>
      </c>
      <c r="AG98">
        <v>39.302399999999999</v>
      </c>
      <c r="AH98">
        <v>140.34540000000001</v>
      </c>
      <c r="AI98">
        <v>0</v>
      </c>
      <c r="AJ98">
        <v>0</v>
      </c>
      <c r="AK98">
        <v>51.140700000000002</v>
      </c>
      <c r="AL98">
        <v>83.664000000000001</v>
      </c>
      <c r="AM98">
        <v>3.9990000000000001</v>
      </c>
      <c r="AN98">
        <v>1.0904100000000001</v>
      </c>
      <c r="AO98">
        <v>19.11</v>
      </c>
      <c r="AP98">
        <v>12.169499999999999</v>
      </c>
      <c r="AQ98">
        <v>60.48</v>
      </c>
      <c r="AR98">
        <v>12.144</v>
      </c>
      <c r="AS98">
        <v>10.089</v>
      </c>
      <c r="AT98">
        <v>19.665975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49.03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2627.0460319999997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8.1148788435000032</v>
      </c>
      <c r="L99">
        <f t="shared" si="2"/>
        <v>12.034375114250015</v>
      </c>
      <c r="M99">
        <f t="shared" si="2"/>
        <v>1.7301576722500012</v>
      </c>
      <c r="N99">
        <f t="shared" si="2"/>
        <v>2.46456237725</v>
      </c>
      <c r="O99">
        <f t="shared" si="2"/>
        <v>2.4211105485000006</v>
      </c>
      <c r="P99">
        <f t="shared" si="2"/>
        <v>3.1420521999999962</v>
      </c>
      <c r="Q99">
        <f t="shared" si="2"/>
        <v>0.28139988674999999</v>
      </c>
      <c r="R99">
        <f t="shared" si="2"/>
        <v>0.53003763974999984</v>
      </c>
      <c r="S99">
        <f t="shared" si="2"/>
        <v>0.32003010574999985</v>
      </c>
      <c r="T99">
        <f t="shared" si="2"/>
        <v>0</v>
      </c>
      <c r="U99">
        <f t="shared" si="2"/>
        <v>10.0221609565</v>
      </c>
      <c r="V99">
        <f t="shared" si="2"/>
        <v>0.20618282499999993</v>
      </c>
      <c r="W99">
        <f t="shared" si="2"/>
        <v>0.73414473299999961</v>
      </c>
      <c r="X99">
        <f t="shared" si="2"/>
        <v>1.8509777814999984</v>
      </c>
      <c r="Y99">
        <f t="shared" si="2"/>
        <v>0</v>
      </c>
      <c r="Z99">
        <f t="shared" si="2"/>
        <v>0.15529965000000012</v>
      </c>
      <c r="AA99">
        <f t="shared" si="2"/>
        <v>0.31599368000000011</v>
      </c>
      <c r="AB99">
        <f t="shared" si="2"/>
        <v>0.70070478000000025</v>
      </c>
      <c r="AC99">
        <f t="shared" si="2"/>
        <v>0.40413768399999922</v>
      </c>
      <c r="AD99">
        <f t="shared" si="2"/>
        <v>0.53718068699999999</v>
      </c>
      <c r="AE99">
        <f t="shared" si="2"/>
        <v>1.1864773440000005</v>
      </c>
      <c r="AF99">
        <f t="shared" si="2"/>
        <v>0.30861800000000028</v>
      </c>
      <c r="AG99">
        <f t="shared" si="2"/>
        <v>0.94325760000000058</v>
      </c>
      <c r="AH99">
        <f t="shared" si="2"/>
        <v>3.1367244249999997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1.9210183999999986</v>
      </c>
      <c r="AM99">
        <f t="shared" si="2"/>
        <v>6.6628671999999986E-2</v>
      </c>
      <c r="AN99">
        <f t="shared" si="2"/>
        <v>2.6169840000000041E-2</v>
      </c>
      <c r="AO99">
        <f t="shared" si="2"/>
        <v>0.45349500000000059</v>
      </c>
      <c r="AP99">
        <f t="shared" si="2"/>
        <v>0.27765674999999951</v>
      </c>
      <c r="AQ99">
        <f t="shared" si="2"/>
        <v>0.58337999999999979</v>
      </c>
      <c r="AR99">
        <f t="shared" si="2"/>
        <v>0.43000799999999978</v>
      </c>
      <c r="AS99">
        <f t="shared" si="2"/>
        <v>0.3200903399999997</v>
      </c>
      <c r="AT99">
        <f t="shared" si="2"/>
        <v>0.47529190874999894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1.4322375000000018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58.753817744750023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584.31417799999997</v>
      </c>
      <c r="L3">
        <v>625.18915400000003</v>
      </c>
      <c r="M3">
        <v>88.936400000000006</v>
      </c>
      <c r="N3">
        <v>114.19143800000001</v>
      </c>
      <c r="O3">
        <v>119.54756</v>
      </c>
      <c r="P3">
        <v>134.67097699999999</v>
      </c>
      <c r="Q3">
        <v>15.326476</v>
      </c>
      <c r="R3">
        <v>28.916219999999999</v>
      </c>
      <c r="S3">
        <v>19.140273000000001</v>
      </c>
      <c r="T3">
        <v>0</v>
      </c>
      <c r="U3">
        <v>403.44620300000003</v>
      </c>
      <c r="V3">
        <v>12.093417000000001</v>
      </c>
      <c r="W3">
        <v>39.314722000000003</v>
      </c>
      <c r="X3">
        <v>95.065278000000006</v>
      </c>
      <c r="Y3">
        <v>0</v>
      </c>
      <c r="Z3">
        <v>6.3355579999999998</v>
      </c>
      <c r="AA3">
        <v>40.744548999999999</v>
      </c>
      <c r="AB3">
        <v>38.194432999999997</v>
      </c>
      <c r="AC3">
        <v>18.711136</v>
      </c>
      <c r="AD3">
        <v>26.434121000000001</v>
      </c>
      <c r="AE3">
        <v>47.790318999999997</v>
      </c>
      <c r="AF3">
        <v>9.5316620000000007</v>
      </c>
      <c r="AG3">
        <v>37.993630000000003</v>
      </c>
      <c r="AH3">
        <v>113.059915</v>
      </c>
      <c r="AI3">
        <v>0</v>
      </c>
      <c r="AJ3">
        <v>0</v>
      </c>
      <c r="AK3">
        <v>49.437714999999997</v>
      </c>
      <c r="AL3">
        <v>67.398324000000002</v>
      </c>
      <c r="AM3">
        <v>0</v>
      </c>
      <c r="AN3">
        <v>1.0540989999999999</v>
      </c>
      <c r="AO3">
        <v>19.894686</v>
      </c>
      <c r="AP3">
        <v>7.9253929999999997</v>
      </c>
      <c r="AQ3">
        <v>43.849511999999997</v>
      </c>
      <c r="AR3">
        <v>46.958418999999999</v>
      </c>
      <c r="AS3">
        <v>31.729877999999999</v>
      </c>
      <c r="AT3">
        <v>19.334040999999999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29.02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2935.5496860000003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584.31417799999997</v>
      </c>
      <c r="L4">
        <v>625.18915400000003</v>
      </c>
      <c r="M4">
        <v>88.936400000000006</v>
      </c>
      <c r="N4">
        <v>114.19143800000001</v>
      </c>
      <c r="O4">
        <v>119.54756</v>
      </c>
      <c r="P4">
        <v>134.67097699999999</v>
      </c>
      <c r="Q4">
        <v>15.670593999999999</v>
      </c>
      <c r="R4">
        <v>28.916219999999999</v>
      </c>
      <c r="S4">
        <v>19.140273000000001</v>
      </c>
      <c r="T4">
        <v>0</v>
      </c>
      <c r="U4">
        <v>403.47641199999998</v>
      </c>
      <c r="V4">
        <v>12.093417000000001</v>
      </c>
      <c r="W4">
        <v>39.314722000000003</v>
      </c>
      <c r="X4">
        <v>95.065278000000006</v>
      </c>
      <c r="Y4">
        <v>0</v>
      </c>
      <c r="Z4">
        <v>6.3355579999999998</v>
      </c>
      <c r="AA4">
        <v>27.163032999999999</v>
      </c>
      <c r="AB4">
        <v>38.194432999999997</v>
      </c>
      <c r="AC4">
        <v>18.711136</v>
      </c>
      <c r="AD4">
        <v>26.434121000000001</v>
      </c>
      <c r="AE4">
        <v>47.790318999999997</v>
      </c>
      <c r="AF4">
        <v>9.5316620000000007</v>
      </c>
      <c r="AG4">
        <v>37.993630000000003</v>
      </c>
      <c r="AH4">
        <v>113.059915</v>
      </c>
      <c r="AI4">
        <v>0</v>
      </c>
      <c r="AJ4">
        <v>0</v>
      </c>
      <c r="AK4">
        <v>49.437714999999997</v>
      </c>
      <c r="AL4">
        <v>67.398324000000002</v>
      </c>
      <c r="AM4">
        <v>0</v>
      </c>
      <c r="AN4">
        <v>1.0540989999999999</v>
      </c>
      <c r="AO4">
        <v>19.894686</v>
      </c>
      <c r="AP4">
        <v>7.9253929999999997</v>
      </c>
      <c r="AQ4">
        <v>43.849511999999997</v>
      </c>
      <c r="AR4">
        <v>46.958418999999999</v>
      </c>
      <c r="AS4">
        <v>31.729877999999999</v>
      </c>
      <c r="AT4">
        <v>18.771187000000001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29.03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2921.7896429999996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574.64717800000005</v>
      </c>
      <c r="L5">
        <v>625.18915400000003</v>
      </c>
      <c r="M5">
        <v>88.936400000000006</v>
      </c>
      <c r="N5">
        <v>114.19143800000001</v>
      </c>
      <c r="O5">
        <v>119.54756</v>
      </c>
      <c r="P5">
        <v>134.67097699999999</v>
      </c>
      <c r="Q5">
        <v>15.670593999999999</v>
      </c>
      <c r="R5">
        <v>28.916219999999999</v>
      </c>
      <c r="S5">
        <v>19.140273000000001</v>
      </c>
      <c r="T5">
        <v>0</v>
      </c>
      <c r="U5">
        <v>403.47641199999998</v>
      </c>
      <c r="V5">
        <v>12.093417000000001</v>
      </c>
      <c r="W5">
        <v>38.141148000000001</v>
      </c>
      <c r="X5">
        <v>95.065278000000006</v>
      </c>
      <c r="Y5">
        <v>0</v>
      </c>
      <c r="Z5">
        <v>6.3355579999999998</v>
      </c>
      <c r="AA5">
        <v>27.163032999999999</v>
      </c>
      <c r="AB5">
        <v>38.194432999999997</v>
      </c>
      <c r="AC5">
        <v>18.711136</v>
      </c>
      <c r="AD5">
        <v>26.434121000000001</v>
      </c>
      <c r="AE5">
        <v>47.790318999999997</v>
      </c>
      <c r="AF5">
        <v>9.5316620000000007</v>
      </c>
      <c r="AG5">
        <v>37.993630000000003</v>
      </c>
      <c r="AH5">
        <v>113.059915</v>
      </c>
      <c r="AI5">
        <v>0</v>
      </c>
      <c r="AJ5">
        <v>0</v>
      </c>
      <c r="AK5">
        <v>49.437714999999997</v>
      </c>
      <c r="AL5">
        <v>82.001294000000001</v>
      </c>
      <c r="AM5">
        <v>0</v>
      </c>
      <c r="AN5">
        <v>1.0540989999999999</v>
      </c>
      <c r="AO5">
        <v>19.894686</v>
      </c>
      <c r="AP5">
        <v>7.9253929999999997</v>
      </c>
      <c r="AQ5">
        <v>43.849511999999997</v>
      </c>
      <c r="AR5">
        <v>17.075789</v>
      </c>
      <c r="AS5">
        <v>31.729877999999999</v>
      </c>
      <c r="AT5">
        <v>19.334040999999999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29.02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2896.2222630000001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526.31217800000002</v>
      </c>
      <c r="L6">
        <v>625.18915400000003</v>
      </c>
      <c r="M6">
        <v>88.936400000000006</v>
      </c>
      <c r="N6">
        <v>114.19143800000001</v>
      </c>
      <c r="O6">
        <v>119.54756</v>
      </c>
      <c r="P6">
        <v>134.67097699999999</v>
      </c>
      <c r="Q6">
        <v>15.670593999999999</v>
      </c>
      <c r="R6">
        <v>28.916219999999999</v>
      </c>
      <c r="S6">
        <v>19.140273000000001</v>
      </c>
      <c r="T6">
        <v>0</v>
      </c>
      <c r="U6">
        <v>403.47641199999998</v>
      </c>
      <c r="V6">
        <v>12.093417000000001</v>
      </c>
      <c r="W6">
        <v>38.141148000000001</v>
      </c>
      <c r="X6">
        <v>95.065278000000006</v>
      </c>
      <c r="Y6">
        <v>0</v>
      </c>
      <c r="Z6">
        <v>6.3355579999999998</v>
      </c>
      <c r="AA6">
        <v>27.163032999999999</v>
      </c>
      <c r="AB6">
        <v>38.194432999999997</v>
      </c>
      <c r="AC6">
        <v>18.711136</v>
      </c>
      <c r="AD6">
        <v>26.434121000000001</v>
      </c>
      <c r="AE6">
        <v>47.790318999999997</v>
      </c>
      <c r="AF6">
        <v>9.5316620000000007</v>
      </c>
      <c r="AG6">
        <v>37.993630000000003</v>
      </c>
      <c r="AH6">
        <v>113.059915</v>
      </c>
      <c r="AI6">
        <v>0</v>
      </c>
      <c r="AJ6">
        <v>0</v>
      </c>
      <c r="AK6">
        <v>49.437714999999997</v>
      </c>
      <c r="AL6">
        <v>82.001294000000001</v>
      </c>
      <c r="AM6">
        <v>0</v>
      </c>
      <c r="AN6">
        <v>1.0540989999999999</v>
      </c>
      <c r="AO6">
        <v>19.894686</v>
      </c>
      <c r="AP6">
        <v>7.9253929999999997</v>
      </c>
      <c r="AQ6">
        <v>43.849511999999997</v>
      </c>
      <c r="AR6">
        <v>14.941314999999999</v>
      </c>
      <c r="AS6">
        <v>31.729877999999999</v>
      </c>
      <c r="AT6">
        <v>19.334040999999999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29.02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2845.7527890000001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477.97717799999998</v>
      </c>
      <c r="L7">
        <v>625.18915400000003</v>
      </c>
      <c r="M7">
        <v>88.936400000000006</v>
      </c>
      <c r="N7">
        <v>114.19143800000001</v>
      </c>
      <c r="O7">
        <v>119.54756</v>
      </c>
      <c r="P7">
        <v>134.67097699999999</v>
      </c>
      <c r="Q7">
        <v>15.204354</v>
      </c>
      <c r="R7">
        <v>34.379525000000001</v>
      </c>
      <c r="S7">
        <v>19.140273000000001</v>
      </c>
      <c r="T7">
        <v>0</v>
      </c>
      <c r="U7">
        <v>403.47641199999998</v>
      </c>
      <c r="V7">
        <v>12.093417000000001</v>
      </c>
      <c r="W7">
        <v>38.141148000000001</v>
      </c>
      <c r="X7">
        <v>95.065278000000006</v>
      </c>
      <c r="Y7">
        <v>0</v>
      </c>
      <c r="Z7">
        <v>6.3355579999999998</v>
      </c>
      <c r="AA7">
        <v>27.163032999999999</v>
      </c>
      <c r="AB7">
        <v>38.194432999999997</v>
      </c>
      <c r="AC7">
        <v>18.711136</v>
      </c>
      <c r="AD7">
        <v>17.622748000000001</v>
      </c>
      <c r="AE7">
        <v>47.790318999999997</v>
      </c>
      <c r="AF7">
        <v>9.5316620000000007</v>
      </c>
      <c r="AG7">
        <v>37.993630000000003</v>
      </c>
      <c r="AH7">
        <v>113.059915</v>
      </c>
      <c r="AI7">
        <v>0</v>
      </c>
      <c r="AJ7">
        <v>0</v>
      </c>
      <c r="AK7">
        <v>49.437714999999997</v>
      </c>
      <c r="AL7">
        <v>82.001294000000001</v>
      </c>
      <c r="AM7">
        <v>0</v>
      </c>
      <c r="AN7">
        <v>1.0540989999999999</v>
      </c>
      <c r="AO7">
        <v>19.894686</v>
      </c>
      <c r="AP7">
        <v>7.9253929999999997</v>
      </c>
      <c r="AQ7">
        <v>43.849511999999997</v>
      </c>
      <c r="AR7">
        <v>14.941314999999999</v>
      </c>
      <c r="AS7">
        <v>31.729877999999999</v>
      </c>
      <c r="AT7">
        <v>17.041969999999999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19.350000000000001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2781.6414100000002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439.30917799999997</v>
      </c>
      <c r="L8">
        <v>625.18915400000003</v>
      </c>
      <c r="M8">
        <v>88.936400000000006</v>
      </c>
      <c r="N8">
        <v>114.19143800000001</v>
      </c>
      <c r="O8">
        <v>119.54756</v>
      </c>
      <c r="P8">
        <v>134.67097699999999</v>
      </c>
      <c r="Q8">
        <v>15.204354</v>
      </c>
      <c r="R8">
        <v>34.379525000000001</v>
      </c>
      <c r="S8">
        <v>19.140273000000001</v>
      </c>
      <c r="T8">
        <v>0</v>
      </c>
      <c r="U8">
        <v>403.47641199999998</v>
      </c>
      <c r="V8">
        <v>12.093417000000001</v>
      </c>
      <c r="W8">
        <v>38.141148000000001</v>
      </c>
      <c r="X8">
        <v>95.065278000000006</v>
      </c>
      <c r="Y8">
        <v>0</v>
      </c>
      <c r="Z8">
        <v>6.3355579999999998</v>
      </c>
      <c r="AA8">
        <v>13.517366000000001</v>
      </c>
      <c r="AB8">
        <v>38.194432999999997</v>
      </c>
      <c r="AC8">
        <v>18.711136</v>
      </c>
      <c r="AD8">
        <v>17.622748000000001</v>
      </c>
      <c r="AE8">
        <v>47.790318999999997</v>
      </c>
      <c r="AF8">
        <v>9.5316620000000007</v>
      </c>
      <c r="AG8">
        <v>37.993630000000003</v>
      </c>
      <c r="AH8">
        <v>113.059915</v>
      </c>
      <c r="AI8">
        <v>0</v>
      </c>
      <c r="AJ8">
        <v>0</v>
      </c>
      <c r="AK8">
        <v>49.437714999999997</v>
      </c>
      <c r="AL8">
        <v>82.001294000000001</v>
      </c>
      <c r="AM8">
        <v>0</v>
      </c>
      <c r="AN8">
        <v>1.0540989999999999</v>
      </c>
      <c r="AO8">
        <v>19.894686</v>
      </c>
      <c r="AP8">
        <v>7.9253929999999997</v>
      </c>
      <c r="AQ8">
        <v>43.849511999999997</v>
      </c>
      <c r="AR8">
        <v>14.941314999999999</v>
      </c>
      <c r="AS8">
        <v>31.729877999999999</v>
      </c>
      <c r="AT8">
        <v>16.270985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19.350000000000001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2728.5567580000006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429.642178</v>
      </c>
      <c r="L9">
        <v>625.18915400000003</v>
      </c>
      <c r="M9">
        <v>88.936400000000006</v>
      </c>
      <c r="N9">
        <v>114.19143800000001</v>
      </c>
      <c r="O9">
        <v>119.54756</v>
      </c>
      <c r="P9">
        <v>134.67097699999999</v>
      </c>
      <c r="Q9">
        <v>15.204354</v>
      </c>
      <c r="R9">
        <v>34.379525000000001</v>
      </c>
      <c r="S9">
        <v>19.140273000000001</v>
      </c>
      <c r="T9">
        <v>0</v>
      </c>
      <c r="U9">
        <v>403.47641199999998</v>
      </c>
      <c r="V9">
        <v>12.093417000000001</v>
      </c>
      <c r="W9">
        <v>38.141148000000001</v>
      </c>
      <c r="X9">
        <v>95.065278000000006</v>
      </c>
      <c r="Y9">
        <v>0</v>
      </c>
      <c r="Z9">
        <v>6.3355579999999998</v>
      </c>
      <c r="AA9">
        <v>0</v>
      </c>
      <c r="AB9">
        <v>38.194432999999997</v>
      </c>
      <c r="AC9">
        <v>18.711136</v>
      </c>
      <c r="AD9">
        <v>26.434121000000001</v>
      </c>
      <c r="AE9">
        <v>47.790318999999997</v>
      </c>
      <c r="AF9">
        <v>9.5316620000000007</v>
      </c>
      <c r="AG9">
        <v>37.993630000000003</v>
      </c>
      <c r="AH9">
        <v>113.059915</v>
      </c>
      <c r="AI9">
        <v>0</v>
      </c>
      <c r="AJ9">
        <v>0</v>
      </c>
      <c r="AK9">
        <v>49.437714999999997</v>
      </c>
      <c r="AL9">
        <v>82.001294000000001</v>
      </c>
      <c r="AM9">
        <v>0</v>
      </c>
      <c r="AN9">
        <v>1.0540989999999999</v>
      </c>
      <c r="AO9">
        <v>19.894686</v>
      </c>
      <c r="AP9">
        <v>7.9253929999999997</v>
      </c>
      <c r="AQ9">
        <v>43.849511999999997</v>
      </c>
      <c r="AR9">
        <v>14.941314999999999</v>
      </c>
      <c r="AS9">
        <v>13.004047999999999</v>
      </c>
      <c r="AT9">
        <v>14.895784000000001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19.350000000000001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2694.0827339999992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429.642178</v>
      </c>
      <c r="L10">
        <v>625.18915400000003</v>
      </c>
      <c r="M10">
        <v>88.936400000000006</v>
      </c>
      <c r="N10">
        <v>114.19143800000001</v>
      </c>
      <c r="O10">
        <v>119.54756</v>
      </c>
      <c r="P10">
        <v>134.67097699999999</v>
      </c>
      <c r="Q10">
        <v>15.204354</v>
      </c>
      <c r="R10">
        <v>34.379525000000001</v>
      </c>
      <c r="S10">
        <v>19.140273000000001</v>
      </c>
      <c r="T10">
        <v>0</v>
      </c>
      <c r="U10">
        <v>403.47641199999998</v>
      </c>
      <c r="V10">
        <v>12.093417000000001</v>
      </c>
      <c r="W10">
        <v>38.141148000000001</v>
      </c>
      <c r="X10">
        <v>95.065278000000006</v>
      </c>
      <c r="Y10">
        <v>0</v>
      </c>
      <c r="Z10">
        <v>6.3355579999999998</v>
      </c>
      <c r="AA10">
        <v>0</v>
      </c>
      <c r="AB10">
        <v>38.194432999999997</v>
      </c>
      <c r="AC10">
        <v>18.711136</v>
      </c>
      <c r="AD10">
        <v>26.434121000000001</v>
      </c>
      <c r="AE10">
        <v>47.790318999999997</v>
      </c>
      <c r="AF10">
        <v>9.5316620000000007</v>
      </c>
      <c r="AG10">
        <v>37.993630000000003</v>
      </c>
      <c r="AH10">
        <v>113.059915</v>
      </c>
      <c r="AI10">
        <v>0</v>
      </c>
      <c r="AJ10">
        <v>0</v>
      </c>
      <c r="AK10">
        <v>49.437714999999997</v>
      </c>
      <c r="AL10">
        <v>82.001294000000001</v>
      </c>
      <c r="AM10">
        <v>0</v>
      </c>
      <c r="AN10">
        <v>1.0540989999999999</v>
      </c>
      <c r="AO10">
        <v>19.894686</v>
      </c>
      <c r="AP10">
        <v>7.9253929999999997</v>
      </c>
      <c r="AQ10">
        <v>43.849511999999997</v>
      </c>
      <c r="AR10">
        <v>14.941314999999999</v>
      </c>
      <c r="AS10">
        <v>9.7530359999999998</v>
      </c>
      <c r="AT10">
        <v>16.439668999999999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19.350000000000001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2692.3756069999995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429.642178</v>
      </c>
      <c r="L11">
        <v>625.18915400000003</v>
      </c>
      <c r="M11">
        <v>88.936400000000006</v>
      </c>
      <c r="N11">
        <v>114.19143800000001</v>
      </c>
      <c r="O11">
        <v>119.54756</v>
      </c>
      <c r="P11">
        <v>134.67097699999999</v>
      </c>
      <c r="Q11">
        <v>15.204354</v>
      </c>
      <c r="R11">
        <v>34.379525000000001</v>
      </c>
      <c r="S11">
        <v>19.140273000000001</v>
      </c>
      <c r="T11">
        <v>0</v>
      </c>
      <c r="U11">
        <v>403.47641199999998</v>
      </c>
      <c r="V11">
        <v>12.496530999999999</v>
      </c>
      <c r="W11">
        <v>38.141148000000001</v>
      </c>
      <c r="X11">
        <v>95.065278000000006</v>
      </c>
      <c r="Y11">
        <v>0</v>
      </c>
      <c r="Z11">
        <v>6.3355579999999998</v>
      </c>
      <c r="AA11">
        <v>0</v>
      </c>
      <c r="AB11">
        <v>38.194432999999997</v>
      </c>
      <c r="AC11">
        <v>18.711136</v>
      </c>
      <c r="AD11">
        <v>26.434121000000001</v>
      </c>
      <c r="AE11">
        <v>47.790318999999997</v>
      </c>
      <c r="AF11">
        <v>9.5316620000000007</v>
      </c>
      <c r="AG11">
        <v>37.993630000000003</v>
      </c>
      <c r="AH11">
        <v>113.059915</v>
      </c>
      <c r="AI11">
        <v>0</v>
      </c>
      <c r="AJ11">
        <v>0</v>
      </c>
      <c r="AK11">
        <v>49.437714999999997</v>
      </c>
      <c r="AL11">
        <v>73.014850999999993</v>
      </c>
      <c r="AM11">
        <v>0</v>
      </c>
      <c r="AN11">
        <v>1.0540989999999999</v>
      </c>
      <c r="AO11">
        <v>19.894686</v>
      </c>
      <c r="AP11">
        <v>7.9253929999999997</v>
      </c>
      <c r="AQ11">
        <v>43.849511999999997</v>
      </c>
      <c r="AR11">
        <v>14.941314999999999</v>
      </c>
      <c r="AS11">
        <v>9.7530359999999998</v>
      </c>
      <c r="AT11">
        <v>18.106538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77.52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2743.6291469999996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429.642178</v>
      </c>
      <c r="L12">
        <v>625.18915400000003</v>
      </c>
      <c r="M12">
        <v>88.936400000000006</v>
      </c>
      <c r="N12">
        <v>114.19143800000001</v>
      </c>
      <c r="O12">
        <v>119.54756</v>
      </c>
      <c r="P12">
        <v>134.67097699999999</v>
      </c>
      <c r="Q12">
        <v>12.642018999999999</v>
      </c>
      <c r="R12">
        <v>34.379525000000001</v>
      </c>
      <c r="S12">
        <v>19.140273000000001</v>
      </c>
      <c r="T12">
        <v>0</v>
      </c>
      <c r="U12">
        <v>403.47641199999998</v>
      </c>
      <c r="V12">
        <v>12.496530999999999</v>
      </c>
      <c r="W12">
        <v>38.141148000000001</v>
      </c>
      <c r="X12">
        <v>95.065278000000006</v>
      </c>
      <c r="Y12">
        <v>0</v>
      </c>
      <c r="Z12">
        <v>6.3355579999999998</v>
      </c>
      <c r="AA12">
        <v>0</v>
      </c>
      <c r="AB12">
        <v>38.194432999999997</v>
      </c>
      <c r="AC12">
        <v>18.711136</v>
      </c>
      <c r="AD12">
        <v>26.434121000000001</v>
      </c>
      <c r="AE12">
        <v>47.790318999999997</v>
      </c>
      <c r="AF12">
        <v>9.5316620000000007</v>
      </c>
      <c r="AG12">
        <v>37.993630000000003</v>
      </c>
      <c r="AH12">
        <v>113.059915</v>
      </c>
      <c r="AI12">
        <v>0</v>
      </c>
      <c r="AJ12">
        <v>0</v>
      </c>
      <c r="AK12">
        <v>49.437714999999997</v>
      </c>
      <c r="AL12">
        <v>73.014850999999993</v>
      </c>
      <c r="AM12">
        <v>0</v>
      </c>
      <c r="AN12">
        <v>1.0540989999999999</v>
      </c>
      <c r="AO12">
        <v>19.894686</v>
      </c>
      <c r="AP12">
        <v>7.9253929999999997</v>
      </c>
      <c r="AQ12">
        <v>43.849511999999997</v>
      </c>
      <c r="AR12">
        <v>14.941314999999999</v>
      </c>
      <c r="AS12">
        <v>9.7530359999999998</v>
      </c>
      <c r="AT12">
        <v>16.325969000000001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48.34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2710.1062429999997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429.642178</v>
      </c>
      <c r="L13">
        <v>625.18915400000003</v>
      </c>
      <c r="M13">
        <v>88.936400000000006</v>
      </c>
      <c r="N13">
        <v>114.19143800000001</v>
      </c>
      <c r="O13">
        <v>119.54756</v>
      </c>
      <c r="P13">
        <v>134.67097699999999</v>
      </c>
      <c r="Q13">
        <v>12.642018999999999</v>
      </c>
      <c r="R13">
        <v>34.379525000000001</v>
      </c>
      <c r="S13">
        <v>19.140273000000001</v>
      </c>
      <c r="T13">
        <v>0</v>
      </c>
      <c r="U13">
        <v>403.47641199999998</v>
      </c>
      <c r="V13">
        <v>12.496530999999999</v>
      </c>
      <c r="W13">
        <v>38.727935000000002</v>
      </c>
      <c r="X13">
        <v>95.065278000000006</v>
      </c>
      <c r="Y13">
        <v>0</v>
      </c>
      <c r="Z13">
        <v>6.3355579999999998</v>
      </c>
      <c r="AA13">
        <v>0</v>
      </c>
      <c r="AB13">
        <v>38.194432999999997</v>
      </c>
      <c r="AC13">
        <v>18.711136</v>
      </c>
      <c r="AD13">
        <v>26.434121000000001</v>
      </c>
      <c r="AE13">
        <v>47.790318999999997</v>
      </c>
      <c r="AF13">
        <v>9.5316620000000007</v>
      </c>
      <c r="AG13">
        <v>37.993630000000003</v>
      </c>
      <c r="AH13">
        <v>113.059915</v>
      </c>
      <c r="AI13">
        <v>0</v>
      </c>
      <c r="AJ13">
        <v>0</v>
      </c>
      <c r="AK13">
        <v>49.437714999999997</v>
      </c>
      <c r="AL13">
        <v>73.014850999999993</v>
      </c>
      <c r="AM13">
        <v>0</v>
      </c>
      <c r="AN13">
        <v>1.0540989999999999</v>
      </c>
      <c r="AO13">
        <v>19.894686</v>
      </c>
      <c r="AP13">
        <v>7.9253929999999997</v>
      </c>
      <c r="AQ13">
        <v>36.541260000000001</v>
      </c>
      <c r="AR13">
        <v>11.739604999999999</v>
      </c>
      <c r="AS13">
        <v>9.7530359999999998</v>
      </c>
      <c r="AT13">
        <v>19.334040999999999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48.34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2703.1911400000004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429.642178</v>
      </c>
      <c r="L14">
        <v>549.30803800000001</v>
      </c>
      <c r="M14">
        <v>88.936400000000006</v>
      </c>
      <c r="N14">
        <v>114.19143800000001</v>
      </c>
      <c r="O14">
        <v>119.54756</v>
      </c>
      <c r="P14">
        <v>134.67097699999999</v>
      </c>
      <c r="Q14">
        <v>12.642018999999999</v>
      </c>
      <c r="R14">
        <v>34.379525000000001</v>
      </c>
      <c r="S14">
        <v>15.180187</v>
      </c>
      <c r="T14">
        <v>0</v>
      </c>
      <c r="U14">
        <v>403.47641199999998</v>
      </c>
      <c r="V14">
        <v>12.496530999999999</v>
      </c>
      <c r="W14">
        <v>38.727935000000002</v>
      </c>
      <c r="X14">
        <v>95.065278000000006</v>
      </c>
      <c r="Y14">
        <v>0</v>
      </c>
      <c r="Z14">
        <v>6.3355579999999998</v>
      </c>
      <c r="AA14">
        <v>0</v>
      </c>
      <c r="AB14">
        <v>38.194432999999997</v>
      </c>
      <c r="AC14">
        <v>18.711136</v>
      </c>
      <c r="AD14">
        <v>26.434121000000001</v>
      </c>
      <c r="AE14">
        <v>47.790318999999997</v>
      </c>
      <c r="AF14">
        <v>9.5316620000000007</v>
      </c>
      <c r="AG14">
        <v>37.993630000000003</v>
      </c>
      <c r="AH14">
        <v>113.059915</v>
      </c>
      <c r="AI14">
        <v>0</v>
      </c>
      <c r="AJ14">
        <v>0</v>
      </c>
      <c r="AK14">
        <v>49.437714999999997</v>
      </c>
      <c r="AL14">
        <v>73.014850999999993</v>
      </c>
      <c r="AM14">
        <v>0</v>
      </c>
      <c r="AN14">
        <v>1.0540989999999999</v>
      </c>
      <c r="AO14">
        <v>19.894686</v>
      </c>
      <c r="AP14">
        <v>7.9253929999999997</v>
      </c>
      <c r="AQ14">
        <v>29.233008000000002</v>
      </c>
      <c r="AR14">
        <v>11.739604999999999</v>
      </c>
      <c r="AS14">
        <v>9.7530359999999998</v>
      </c>
      <c r="AT14">
        <v>19.334040999999999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48.34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2616.0416860000005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367.05514199999999</v>
      </c>
      <c r="L15">
        <v>475.6164</v>
      </c>
      <c r="M15">
        <v>88.936400000000006</v>
      </c>
      <c r="N15">
        <v>114.19143800000001</v>
      </c>
      <c r="O15">
        <v>119.54756</v>
      </c>
      <c r="P15">
        <v>134.67097699999999</v>
      </c>
      <c r="Q15">
        <v>11.340818000000001</v>
      </c>
      <c r="R15">
        <v>21.215295000000001</v>
      </c>
      <c r="S15">
        <v>12.863277</v>
      </c>
      <c r="T15">
        <v>0</v>
      </c>
      <c r="U15">
        <v>403.47641199999998</v>
      </c>
      <c r="V15">
        <v>8.7153810000000007</v>
      </c>
      <c r="W15">
        <v>30.908522999999999</v>
      </c>
      <c r="X15">
        <v>72.646635000000003</v>
      </c>
      <c r="Y15">
        <v>0</v>
      </c>
      <c r="Z15">
        <v>6.3355579999999998</v>
      </c>
      <c r="AA15">
        <v>0</v>
      </c>
      <c r="AB15">
        <v>38.194432999999997</v>
      </c>
      <c r="AC15">
        <v>18.711136</v>
      </c>
      <c r="AD15">
        <v>17.622748000000001</v>
      </c>
      <c r="AE15">
        <v>47.790318999999997</v>
      </c>
      <c r="AF15">
        <v>9.5316620000000007</v>
      </c>
      <c r="AG15">
        <v>37.993630000000003</v>
      </c>
      <c r="AH15">
        <v>113.059915</v>
      </c>
      <c r="AI15">
        <v>0</v>
      </c>
      <c r="AJ15">
        <v>0</v>
      </c>
      <c r="AK15">
        <v>49.437714999999997</v>
      </c>
      <c r="AL15">
        <v>73.014850999999993</v>
      </c>
      <c r="AM15">
        <v>0</v>
      </c>
      <c r="AN15">
        <v>1.0540989999999999</v>
      </c>
      <c r="AO15">
        <v>19.894686</v>
      </c>
      <c r="AP15">
        <v>7.9253929999999997</v>
      </c>
      <c r="AQ15">
        <v>29.233008000000002</v>
      </c>
      <c r="AR15">
        <v>11.739604999999999</v>
      </c>
      <c r="AS15">
        <v>9.7530359999999998</v>
      </c>
      <c r="AT15">
        <v>19.334040999999999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48.34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2420.1500930000002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362.08059300000002</v>
      </c>
      <c r="L16">
        <v>407.94740000000002</v>
      </c>
      <c r="M16">
        <v>88.936400000000006</v>
      </c>
      <c r="N16">
        <v>114.19143800000001</v>
      </c>
      <c r="O16">
        <v>119.54756</v>
      </c>
      <c r="P16">
        <v>134.67097699999999</v>
      </c>
      <c r="Q16">
        <v>11.340818000000001</v>
      </c>
      <c r="R16">
        <v>21.215295000000001</v>
      </c>
      <c r="S16">
        <v>12.794953</v>
      </c>
      <c r="T16">
        <v>0</v>
      </c>
      <c r="U16">
        <v>403.47641199999998</v>
      </c>
      <c r="V16">
        <v>8.7153810000000007</v>
      </c>
      <c r="W16">
        <v>29.988097</v>
      </c>
      <c r="X16">
        <v>72.646635000000003</v>
      </c>
      <c r="Y16">
        <v>0</v>
      </c>
      <c r="Z16">
        <v>6.3355579999999998</v>
      </c>
      <c r="AA16">
        <v>0</v>
      </c>
      <c r="AB16">
        <v>38.194432999999997</v>
      </c>
      <c r="AC16">
        <v>18.711136</v>
      </c>
      <c r="AD16">
        <v>17.622748000000001</v>
      </c>
      <c r="AE16">
        <v>47.790318999999997</v>
      </c>
      <c r="AF16">
        <v>9.5316620000000007</v>
      </c>
      <c r="AG16">
        <v>37.993630000000003</v>
      </c>
      <c r="AH16">
        <v>113.059915</v>
      </c>
      <c r="AI16">
        <v>0</v>
      </c>
      <c r="AJ16">
        <v>0</v>
      </c>
      <c r="AK16">
        <v>49.437714999999997</v>
      </c>
      <c r="AL16">
        <v>73.014850999999993</v>
      </c>
      <c r="AM16">
        <v>0</v>
      </c>
      <c r="AN16">
        <v>1.0540989999999999</v>
      </c>
      <c r="AO16">
        <v>19.894686</v>
      </c>
      <c r="AP16">
        <v>7.9253929999999997</v>
      </c>
      <c r="AQ16">
        <v>29.233008000000002</v>
      </c>
      <c r="AR16">
        <v>11.739604999999999</v>
      </c>
      <c r="AS16">
        <v>9.7530359999999998</v>
      </c>
      <c r="AT16">
        <v>18.93402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48.34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2346.1177730000004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362.08059300000002</v>
      </c>
      <c r="L17">
        <v>369.27940000000001</v>
      </c>
      <c r="M17">
        <v>61.120187999999999</v>
      </c>
      <c r="N17">
        <v>93.042265</v>
      </c>
      <c r="O17">
        <v>87.373439000000005</v>
      </c>
      <c r="P17">
        <v>122.56044900000001</v>
      </c>
      <c r="Q17">
        <v>11.340818000000001</v>
      </c>
      <c r="R17">
        <v>21.215295000000001</v>
      </c>
      <c r="S17">
        <v>12.794953</v>
      </c>
      <c r="T17">
        <v>0</v>
      </c>
      <c r="U17">
        <v>403.47641199999998</v>
      </c>
      <c r="V17">
        <v>8.7153810000000007</v>
      </c>
      <c r="W17">
        <v>29.988097</v>
      </c>
      <c r="X17">
        <v>72.646635000000003</v>
      </c>
      <c r="Y17">
        <v>0</v>
      </c>
      <c r="Z17">
        <v>6.3355579999999998</v>
      </c>
      <c r="AA17">
        <v>0</v>
      </c>
      <c r="AB17">
        <v>38.194432999999997</v>
      </c>
      <c r="AC17">
        <v>18.711136</v>
      </c>
      <c r="AD17">
        <v>17.622748000000001</v>
      </c>
      <c r="AE17">
        <v>47.790318999999997</v>
      </c>
      <c r="AF17">
        <v>9.5316620000000007</v>
      </c>
      <c r="AG17">
        <v>37.993630000000003</v>
      </c>
      <c r="AH17">
        <v>113.059915</v>
      </c>
      <c r="AI17">
        <v>0</v>
      </c>
      <c r="AJ17">
        <v>0</v>
      </c>
      <c r="AK17">
        <v>49.437714999999997</v>
      </c>
      <c r="AL17">
        <v>73.014850999999993</v>
      </c>
      <c r="AM17">
        <v>0</v>
      </c>
      <c r="AN17">
        <v>1.0540989999999999</v>
      </c>
      <c r="AO17">
        <v>19.894686</v>
      </c>
      <c r="AP17">
        <v>7.9253929999999997</v>
      </c>
      <c r="AQ17">
        <v>29.233008000000002</v>
      </c>
      <c r="AR17">
        <v>11.739604999999999</v>
      </c>
      <c r="AS17">
        <v>9.7530359999999998</v>
      </c>
      <c r="AT17">
        <v>19.334040999999999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48.34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2214.5997600000005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362.08059300000002</v>
      </c>
      <c r="L18">
        <v>359.61239999999998</v>
      </c>
      <c r="M18">
        <v>61.120187999999999</v>
      </c>
      <c r="N18">
        <v>93.042265</v>
      </c>
      <c r="O18">
        <v>87.373439000000005</v>
      </c>
      <c r="P18">
        <v>122.56044900000001</v>
      </c>
      <c r="Q18">
        <v>11.340818000000001</v>
      </c>
      <c r="R18">
        <v>21.215295000000001</v>
      </c>
      <c r="S18">
        <v>12.794953</v>
      </c>
      <c r="T18">
        <v>0</v>
      </c>
      <c r="U18">
        <v>403.47641199999998</v>
      </c>
      <c r="V18">
        <v>8.7153810000000007</v>
      </c>
      <c r="W18">
        <v>29.988097</v>
      </c>
      <c r="X18">
        <v>72.646635000000003</v>
      </c>
      <c r="Y18">
        <v>0</v>
      </c>
      <c r="Z18">
        <v>6.3355579999999998</v>
      </c>
      <c r="AA18">
        <v>0</v>
      </c>
      <c r="AB18">
        <v>38.194432999999997</v>
      </c>
      <c r="AC18">
        <v>18.711136</v>
      </c>
      <c r="AD18">
        <v>17.622748000000001</v>
      </c>
      <c r="AE18">
        <v>47.790318999999997</v>
      </c>
      <c r="AF18">
        <v>9.5316620000000007</v>
      </c>
      <c r="AG18">
        <v>37.993630000000003</v>
      </c>
      <c r="AH18">
        <v>113.059915</v>
      </c>
      <c r="AI18">
        <v>0</v>
      </c>
      <c r="AJ18">
        <v>0</v>
      </c>
      <c r="AK18">
        <v>49.437714999999997</v>
      </c>
      <c r="AL18">
        <v>73.014850999999993</v>
      </c>
      <c r="AM18">
        <v>0</v>
      </c>
      <c r="AN18">
        <v>1.0540989999999999</v>
      </c>
      <c r="AO18">
        <v>19.894686</v>
      </c>
      <c r="AP18">
        <v>7.9253929999999997</v>
      </c>
      <c r="AQ18">
        <v>29.233008000000002</v>
      </c>
      <c r="AR18">
        <v>11.739604999999999</v>
      </c>
      <c r="AS18">
        <v>9.7530359999999998</v>
      </c>
      <c r="AT18">
        <v>19.334040999999999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48.34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2204.9327600000006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362.08059300000002</v>
      </c>
      <c r="L19">
        <v>328.678</v>
      </c>
      <c r="M19">
        <v>61.120187999999999</v>
      </c>
      <c r="N19">
        <v>93.042265</v>
      </c>
      <c r="O19">
        <v>87.373439000000005</v>
      </c>
      <c r="P19">
        <v>122.56044900000001</v>
      </c>
      <c r="Q19">
        <v>11.340818000000001</v>
      </c>
      <c r="R19">
        <v>21.215295000000001</v>
      </c>
      <c r="S19">
        <v>12.794953</v>
      </c>
      <c r="T19">
        <v>0</v>
      </c>
      <c r="U19">
        <v>403.47641199999998</v>
      </c>
      <c r="V19">
        <v>8.7153810000000007</v>
      </c>
      <c r="W19">
        <v>29.988097</v>
      </c>
      <c r="X19">
        <v>72.646635000000003</v>
      </c>
      <c r="Y19">
        <v>0</v>
      </c>
      <c r="Z19">
        <v>6.3355579999999998</v>
      </c>
      <c r="AA19">
        <v>0</v>
      </c>
      <c r="AB19">
        <v>38.194432999999997</v>
      </c>
      <c r="AC19">
        <v>18.711136</v>
      </c>
      <c r="AD19">
        <v>17.622748000000001</v>
      </c>
      <c r="AE19">
        <v>47.790318999999997</v>
      </c>
      <c r="AF19">
        <v>9.5316620000000007</v>
      </c>
      <c r="AG19">
        <v>37.993630000000003</v>
      </c>
      <c r="AH19">
        <v>113.059915</v>
      </c>
      <c r="AI19">
        <v>0</v>
      </c>
      <c r="AJ19">
        <v>0</v>
      </c>
      <c r="AK19">
        <v>49.437714999999997</v>
      </c>
      <c r="AL19">
        <v>73.014850999999993</v>
      </c>
      <c r="AM19">
        <v>0</v>
      </c>
      <c r="AN19">
        <v>1.0540989999999999</v>
      </c>
      <c r="AO19">
        <v>19.894686</v>
      </c>
      <c r="AP19">
        <v>7.9253929999999997</v>
      </c>
      <c r="AQ19">
        <v>16.139056</v>
      </c>
      <c r="AR19">
        <v>11.739604999999999</v>
      </c>
      <c r="AS19">
        <v>9.7530359999999998</v>
      </c>
      <c r="AT19">
        <v>19.334040999999999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43.5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2156.0644080000002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361.47438599999998</v>
      </c>
      <c r="L20">
        <v>328.678</v>
      </c>
      <c r="M20">
        <v>61.120187999999999</v>
      </c>
      <c r="N20">
        <v>93.042265</v>
      </c>
      <c r="O20">
        <v>87.373439000000005</v>
      </c>
      <c r="P20">
        <v>122.56044900000001</v>
      </c>
      <c r="Q20">
        <v>11.340818000000001</v>
      </c>
      <c r="R20">
        <v>18.142156</v>
      </c>
      <c r="S20">
        <v>12.794953</v>
      </c>
      <c r="T20">
        <v>0</v>
      </c>
      <c r="U20">
        <v>403.47641199999998</v>
      </c>
      <c r="V20">
        <v>8.7153810000000007</v>
      </c>
      <c r="W20">
        <v>29.988097</v>
      </c>
      <c r="X20">
        <v>72.646635000000003</v>
      </c>
      <c r="Y20">
        <v>0</v>
      </c>
      <c r="Z20">
        <v>6.3355579999999998</v>
      </c>
      <c r="AA20">
        <v>0</v>
      </c>
      <c r="AB20">
        <v>38.194432999999997</v>
      </c>
      <c r="AC20">
        <v>18.711136</v>
      </c>
      <c r="AD20">
        <v>17.622748000000001</v>
      </c>
      <c r="AE20">
        <v>47.790318999999997</v>
      </c>
      <c r="AF20">
        <v>9.5316620000000007</v>
      </c>
      <c r="AG20">
        <v>37.993630000000003</v>
      </c>
      <c r="AH20">
        <v>113.059915</v>
      </c>
      <c r="AI20">
        <v>0</v>
      </c>
      <c r="AJ20">
        <v>0</v>
      </c>
      <c r="AK20">
        <v>49.437714999999997</v>
      </c>
      <c r="AL20">
        <v>73.014850999999993</v>
      </c>
      <c r="AM20">
        <v>0</v>
      </c>
      <c r="AN20">
        <v>1.0540989999999999</v>
      </c>
      <c r="AO20">
        <v>19.894686</v>
      </c>
      <c r="AP20">
        <v>7.9253929999999997</v>
      </c>
      <c r="AQ20">
        <v>16.139056</v>
      </c>
      <c r="AR20">
        <v>11.739604999999999</v>
      </c>
      <c r="AS20">
        <v>9.7530359999999998</v>
      </c>
      <c r="AT20">
        <v>19.334040999999999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43.5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2152.3850619999998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361.47786400000001</v>
      </c>
      <c r="L21">
        <v>328.678</v>
      </c>
      <c r="M21">
        <v>61.120187999999999</v>
      </c>
      <c r="N21">
        <v>93.042265</v>
      </c>
      <c r="O21">
        <v>87.373439000000005</v>
      </c>
      <c r="P21">
        <v>122.56044900000001</v>
      </c>
      <c r="Q21">
        <v>11.394185999999999</v>
      </c>
      <c r="R21">
        <v>18.142156</v>
      </c>
      <c r="S21">
        <v>13.130203</v>
      </c>
      <c r="T21">
        <v>0</v>
      </c>
      <c r="U21">
        <v>403.47641199999998</v>
      </c>
      <c r="V21">
        <v>8.7153810000000007</v>
      </c>
      <c r="W21">
        <v>29.988097</v>
      </c>
      <c r="X21">
        <v>72.646635000000003</v>
      </c>
      <c r="Y21">
        <v>0</v>
      </c>
      <c r="Z21">
        <v>6.3355579999999998</v>
      </c>
      <c r="AA21">
        <v>0</v>
      </c>
      <c r="AB21">
        <v>25.462955000000001</v>
      </c>
      <c r="AC21">
        <v>18.711136</v>
      </c>
      <c r="AD21">
        <v>17.622748000000001</v>
      </c>
      <c r="AE21">
        <v>47.790318999999997</v>
      </c>
      <c r="AF21">
        <v>8.5784959999999995</v>
      </c>
      <c r="AG21">
        <v>37.993630000000003</v>
      </c>
      <c r="AH21">
        <v>113.059915</v>
      </c>
      <c r="AI21">
        <v>0</v>
      </c>
      <c r="AJ21">
        <v>0</v>
      </c>
      <c r="AK21">
        <v>49.437714999999997</v>
      </c>
      <c r="AL21">
        <v>76.721759000000006</v>
      </c>
      <c r="AM21">
        <v>0</v>
      </c>
      <c r="AN21">
        <v>1.0540989999999999</v>
      </c>
      <c r="AO21">
        <v>19.894686</v>
      </c>
      <c r="AP21">
        <v>12.878764</v>
      </c>
      <c r="AQ21">
        <v>16.139056</v>
      </c>
      <c r="AR21">
        <v>11.739604999999999</v>
      </c>
      <c r="AS21">
        <v>9.7530359999999998</v>
      </c>
      <c r="AT21">
        <v>19.334040999999999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43.5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2147.7527930000006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361.47786400000001</v>
      </c>
      <c r="L22">
        <v>336.309774</v>
      </c>
      <c r="M22">
        <v>61.120187999999999</v>
      </c>
      <c r="N22">
        <v>93.042265</v>
      </c>
      <c r="O22">
        <v>87.373439000000005</v>
      </c>
      <c r="P22">
        <v>122.56044900000001</v>
      </c>
      <c r="Q22">
        <v>11.394185999999999</v>
      </c>
      <c r="R22">
        <v>18.142156</v>
      </c>
      <c r="S22">
        <v>13.130203</v>
      </c>
      <c r="T22">
        <v>0</v>
      </c>
      <c r="U22">
        <v>403.47641199999998</v>
      </c>
      <c r="V22">
        <v>8.7153810000000007</v>
      </c>
      <c r="W22">
        <v>29.988097</v>
      </c>
      <c r="X22">
        <v>72.646635000000003</v>
      </c>
      <c r="Y22">
        <v>0</v>
      </c>
      <c r="Z22">
        <v>6.3355579999999998</v>
      </c>
      <c r="AA22">
        <v>0</v>
      </c>
      <c r="AB22">
        <v>25.462955000000001</v>
      </c>
      <c r="AC22">
        <v>18.711136</v>
      </c>
      <c r="AD22">
        <v>17.622748000000001</v>
      </c>
      <c r="AE22">
        <v>47.790318999999997</v>
      </c>
      <c r="AF22">
        <v>8.5784959999999995</v>
      </c>
      <c r="AG22">
        <v>37.993630000000003</v>
      </c>
      <c r="AH22">
        <v>113.059915</v>
      </c>
      <c r="AI22">
        <v>0</v>
      </c>
      <c r="AJ22">
        <v>0</v>
      </c>
      <c r="AK22">
        <v>49.437714999999997</v>
      </c>
      <c r="AL22">
        <v>76.721759000000006</v>
      </c>
      <c r="AM22">
        <v>0</v>
      </c>
      <c r="AN22">
        <v>1.0540989999999999</v>
      </c>
      <c r="AO22">
        <v>19.894686</v>
      </c>
      <c r="AP22">
        <v>12.878764</v>
      </c>
      <c r="AQ22">
        <v>16.139056</v>
      </c>
      <c r="AR22">
        <v>11.739604999999999</v>
      </c>
      <c r="AS22">
        <v>9.7530359999999998</v>
      </c>
      <c r="AT22">
        <v>19.334040999999999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43.5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2155.3845670000001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425.38009399999999</v>
      </c>
      <c r="L23">
        <v>444.08562599999999</v>
      </c>
      <c r="M23">
        <v>61.120187999999999</v>
      </c>
      <c r="N23">
        <v>93.042265</v>
      </c>
      <c r="O23">
        <v>87.373439000000005</v>
      </c>
      <c r="P23">
        <v>122.56044900000001</v>
      </c>
      <c r="Q23">
        <v>12.642018999999999</v>
      </c>
      <c r="R23">
        <v>18.142156</v>
      </c>
      <c r="S23">
        <v>15.180187</v>
      </c>
      <c r="T23">
        <v>0</v>
      </c>
      <c r="U23">
        <v>404.012629</v>
      </c>
      <c r="V23">
        <v>8.7153810000000007</v>
      </c>
      <c r="W23">
        <v>29.988097</v>
      </c>
      <c r="X23">
        <v>72.646635000000003</v>
      </c>
      <c r="Y23">
        <v>0</v>
      </c>
      <c r="Z23">
        <v>6.3355579999999998</v>
      </c>
      <c r="AA23">
        <v>0</v>
      </c>
      <c r="AB23">
        <v>25.462955000000001</v>
      </c>
      <c r="AC23">
        <v>18.711136</v>
      </c>
      <c r="AD23">
        <v>17.622748000000001</v>
      </c>
      <c r="AE23">
        <v>47.790318999999997</v>
      </c>
      <c r="AF23">
        <v>8.5784959999999995</v>
      </c>
      <c r="AG23">
        <v>37.993630000000003</v>
      </c>
      <c r="AH23">
        <v>113.059915</v>
      </c>
      <c r="AI23">
        <v>0</v>
      </c>
      <c r="AJ23">
        <v>0</v>
      </c>
      <c r="AK23">
        <v>49.437714999999997</v>
      </c>
      <c r="AL23">
        <v>76.721759000000006</v>
      </c>
      <c r="AM23">
        <v>0</v>
      </c>
      <c r="AN23">
        <v>1.0540989999999999</v>
      </c>
      <c r="AO23">
        <v>19.894686</v>
      </c>
      <c r="AP23">
        <v>12.878764</v>
      </c>
      <c r="AQ23">
        <v>16.139056</v>
      </c>
      <c r="AR23">
        <v>11.739604999999999</v>
      </c>
      <c r="AS23">
        <v>9.7530359999999998</v>
      </c>
      <c r="AT23">
        <v>19.334040999999999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43.5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2330.8966829999999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429.642178</v>
      </c>
      <c r="L24">
        <v>625.18915400000003</v>
      </c>
      <c r="M24">
        <v>61.120187999999999</v>
      </c>
      <c r="N24">
        <v>93.042265</v>
      </c>
      <c r="O24">
        <v>87.373439000000005</v>
      </c>
      <c r="P24">
        <v>122.56044900000001</v>
      </c>
      <c r="Q24">
        <v>12.642018999999999</v>
      </c>
      <c r="R24">
        <v>21.215295000000001</v>
      </c>
      <c r="S24">
        <v>15.180187</v>
      </c>
      <c r="T24">
        <v>0</v>
      </c>
      <c r="U24">
        <v>404.02018099999998</v>
      </c>
      <c r="V24">
        <v>8.7153810000000007</v>
      </c>
      <c r="W24">
        <v>29.988097</v>
      </c>
      <c r="X24">
        <v>72.646635000000003</v>
      </c>
      <c r="Y24">
        <v>0</v>
      </c>
      <c r="Z24">
        <v>6.3355579999999998</v>
      </c>
      <c r="AA24">
        <v>0</v>
      </c>
      <c r="AB24">
        <v>25.462955000000001</v>
      </c>
      <c r="AC24">
        <v>18.711136</v>
      </c>
      <c r="AD24">
        <v>17.622748000000001</v>
      </c>
      <c r="AE24">
        <v>47.790318999999997</v>
      </c>
      <c r="AF24">
        <v>8.5784959999999995</v>
      </c>
      <c r="AG24">
        <v>37.993630000000003</v>
      </c>
      <c r="AH24">
        <v>113.059915</v>
      </c>
      <c r="AI24">
        <v>0</v>
      </c>
      <c r="AJ24">
        <v>0</v>
      </c>
      <c r="AK24">
        <v>49.437714999999997</v>
      </c>
      <c r="AL24">
        <v>76.721759000000006</v>
      </c>
      <c r="AM24">
        <v>0</v>
      </c>
      <c r="AN24">
        <v>1.0540989999999999</v>
      </c>
      <c r="AO24">
        <v>19.894686</v>
      </c>
      <c r="AP24">
        <v>12.878764</v>
      </c>
      <c r="AQ24">
        <v>14.616504000000001</v>
      </c>
      <c r="AR24">
        <v>11.739604999999999</v>
      </c>
      <c r="AS24">
        <v>9.7530359999999998</v>
      </c>
      <c r="AT24">
        <v>19.334040999999999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43.5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2517.8204340000002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429.642178</v>
      </c>
      <c r="L25">
        <v>625.18915400000003</v>
      </c>
      <c r="M25">
        <v>61.120187999999999</v>
      </c>
      <c r="N25">
        <v>93.042265</v>
      </c>
      <c r="O25">
        <v>87.373439000000005</v>
      </c>
      <c r="P25">
        <v>122.56044900000001</v>
      </c>
      <c r="Q25">
        <v>15.670593999999999</v>
      </c>
      <c r="R25">
        <v>21.215295000000001</v>
      </c>
      <c r="S25">
        <v>19.140273000000001</v>
      </c>
      <c r="T25">
        <v>0</v>
      </c>
      <c r="U25">
        <v>404.02018099999998</v>
      </c>
      <c r="V25">
        <v>8.7153810000000007</v>
      </c>
      <c r="W25">
        <v>29.988097</v>
      </c>
      <c r="X25">
        <v>72.646635000000003</v>
      </c>
      <c r="Y25">
        <v>0</v>
      </c>
      <c r="Z25">
        <v>6.3355579999999998</v>
      </c>
      <c r="AA25">
        <v>0</v>
      </c>
      <c r="AB25">
        <v>25.462955000000001</v>
      </c>
      <c r="AC25">
        <v>18.711136</v>
      </c>
      <c r="AD25">
        <v>17.622748000000001</v>
      </c>
      <c r="AE25">
        <v>47.790318999999997</v>
      </c>
      <c r="AF25">
        <v>8.5784959999999995</v>
      </c>
      <c r="AG25">
        <v>37.993630000000003</v>
      </c>
      <c r="AH25">
        <v>113.059915</v>
      </c>
      <c r="AI25">
        <v>0</v>
      </c>
      <c r="AJ25">
        <v>0</v>
      </c>
      <c r="AK25">
        <v>49.437714999999997</v>
      </c>
      <c r="AL25">
        <v>76.721759000000006</v>
      </c>
      <c r="AM25">
        <v>0</v>
      </c>
      <c r="AN25">
        <v>1.0540989999999999</v>
      </c>
      <c r="AO25">
        <v>19.894686</v>
      </c>
      <c r="AP25">
        <v>12.878764</v>
      </c>
      <c r="AQ25">
        <v>14.616504000000001</v>
      </c>
      <c r="AR25">
        <v>46.958418999999999</v>
      </c>
      <c r="AS25">
        <v>9.7530359999999998</v>
      </c>
      <c r="AT25">
        <v>19.334040999999999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43.5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2560.0279090000004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429.642178</v>
      </c>
      <c r="L26">
        <v>625.18915400000003</v>
      </c>
      <c r="M26">
        <v>61.120187999999999</v>
      </c>
      <c r="N26">
        <v>93.042265</v>
      </c>
      <c r="O26">
        <v>87.373439000000005</v>
      </c>
      <c r="P26">
        <v>122.56044900000001</v>
      </c>
      <c r="Q26">
        <v>15.670593999999999</v>
      </c>
      <c r="R26">
        <v>21.215295000000001</v>
      </c>
      <c r="S26">
        <v>19.140273000000001</v>
      </c>
      <c r="T26">
        <v>0</v>
      </c>
      <c r="U26">
        <v>404.02018099999998</v>
      </c>
      <c r="V26">
        <v>8.7153810000000007</v>
      </c>
      <c r="W26">
        <v>29.988097</v>
      </c>
      <c r="X26">
        <v>72.646635000000003</v>
      </c>
      <c r="Y26">
        <v>0</v>
      </c>
      <c r="Z26">
        <v>6.3355579999999998</v>
      </c>
      <c r="AA26">
        <v>0</v>
      </c>
      <c r="AB26">
        <v>25.462955000000001</v>
      </c>
      <c r="AC26">
        <v>18.711136</v>
      </c>
      <c r="AD26">
        <v>17.622748000000001</v>
      </c>
      <c r="AE26">
        <v>47.790318999999997</v>
      </c>
      <c r="AF26">
        <v>8.5784959999999995</v>
      </c>
      <c r="AG26">
        <v>37.993630000000003</v>
      </c>
      <c r="AH26">
        <v>128.165086</v>
      </c>
      <c r="AI26">
        <v>0</v>
      </c>
      <c r="AJ26">
        <v>0</v>
      </c>
      <c r="AK26">
        <v>49.437714999999997</v>
      </c>
      <c r="AL26">
        <v>76.721759000000006</v>
      </c>
      <c r="AM26">
        <v>0</v>
      </c>
      <c r="AN26">
        <v>1.0540989999999999</v>
      </c>
      <c r="AO26">
        <v>19.894686</v>
      </c>
      <c r="AP26">
        <v>12.878764</v>
      </c>
      <c r="AQ26">
        <v>14.616504000000001</v>
      </c>
      <c r="AR26">
        <v>46.958418999999999</v>
      </c>
      <c r="AS26">
        <v>9.7530359999999998</v>
      </c>
      <c r="AT26">
        <v>19.334040999999999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43.5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2575.1330800000005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429.642178</v>
      </c>
      <c r="L27">
        <v>625.18915400000003</v>
      </c>
      <c r="M27">
        <v>61.120187999999999</v>
      </c>
      <c r="N27">
        <v>93.042265</v>
      </c>
      <c r="O27">
        <v>87.373439000000005</v>
      </c>
      <c r="P27">
        <v>122.56044900000001</v>
      </c>
      <c r="Q27">
        <v>15.670593999999999</v>
      </c>
      <c r="R27">
        <v>21.215295000000001</v>
      </c>
      <c r="S27">
        <v>19.140273000000001</v>
      </c>
      <c r="T27">
        <v>0</v>
      </c>
      <c r="U27">
        <v>404.02018099999998</v>
      </c>
      <c r="V27">
        <v>8.7153810000000007</v>
      </c>
      <c r="W27">
        <v>29.988097</v>
      </c>
      <c r="X27">
        <v>72.646635000000003</v>
      </c>
      <c r="Y27">
        <v>0</v>
      </c>
      <c r="Z27">
        <v>6.3355579999999998</v>
      </c>
      <c r="AA27">
        <v>0</v>
      </c>
      <c r="AB27">
        <v>25.462955000000001</v>
      </c>
      <c r="AC27">
        <v>18.711136</v>
      </c>
      <c r="AD27">
        <v>17.622748000000001</v>
      </c>
      <c r="AE27">
        <v>47.790318999999997</v>
      </c>
      <c r="AF27">
        <v>8.5784959999999995</v>
      </c>
      <c r="AG27">
        <v>37.993630000000003</v>
      </c>
      <c r="AH27">
        <v>128.165086</v>
      </c>
      <c r="AI27">
        <v>0</v>
      </c>
      <c r="AJ27">
        <v>0</v>
      </c>
      <c r="AK27">
        <v>49.437714999999997</v>
      </c>
      <c r="AL27">
        <v>76.721759000000006</v>
      </c>
      <c r="AM27">
        <v>0</v>
      </c>
      <c r="AN27">
        <v>1.0540989999999999</v>
      </c>
      <c r="AO27">
        <v>19.894686</v>
      </c>
      <c r="AP27">
        <v>12.878764</v>
      </c>
      <c r="AQ27">
        <v>14.616504000000001</v>
      </c>
      <c r="AR27">
        <v>11.739604999999999</v>
      </c>
      <c r="AS27">
        <v>9.7530359999999998</v>
      </c>
      <c r="AT27">
        <v>19.334040999999999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100.35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2596.7642660000006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429.642178</v>
      </c>
      <c r="L28">
        <v>625.18915400000003</v>
      </c>
      <c r="M28">
        <v>61.120187999999999</v>
      </c>
      <c r="N28">
        <v>93.042265</v>
      </c>
      <c r="O28">
        <v>87.373439000000005</v>
      </c>
      <c r="P28">
        <v>122.56044900000001</v>
      </c>
      <c r="Q28">
        <v>15.670593999999999</v>
      </c>
      <c r="R28">
        <v>21.215295000000001</v>
      </c>
      <c r="S28">
        <v>19.140273000000001</v>
      </c>
      <c r="T28">
        <v>0</v>
      </c>
      <c r="U28">
        <v>404.02018099999998</v>
      </c>
      <c r="V28">
        <v>8.7153810000000007</v>
      </c>
      <c r="W28">
        <v>29.988097</v>
      </c>
      <c r="X28">
        <v>72.646635000000003</v>
      </c>
      <c r="Y28">
        <v>0</v>
      </c>
      <c r="Z28">
        <v>6.3355579999999998</v>
      </c>
      <c r="AA28">
        <v>0</v>
      </c>
      <c r="AB28">
        <v>25.462955000000001</v>
      </c>
      <c r="AC28">
        <v>18.711136</v>
      </c>
      <c r="AD28">
        <v>17.622748000000001</v>
      </c>
      <c r="AE28">
        <v>47.790318999999997</v>
      </c>
      <c r="AF28">
        <v>8.5784959999999995</v>
      </c>
      <c r="AG28">
        <v>37.993630000000003</v>
      </c>
      <c r="AH28">
        <v>128.165086</v>
      </c>
      <c r="AI28">
        <v>0</v>
      </c>
      <c r="AJ28">
        <v>0</v>
      </c>
      <c r="AK28">
        <v>49.437714999999997</v>
      </c>
      <c r="AL28">
        <v>76.721759000000006</v>
      </c>
      <c r="AM28">
        <v>0</v>
      </c>
      <c r="AN28">
        <v>1.0540989999999999</v>
      </c>
      <c r="AO28">
        <v>19.894686</v>
      </c>
      <c r="AP28">
        <v>12.878764</v>
      </c>
      <c r="AQ28">
        <v>14.616504000000001</v>
      </c>
      <c r="AR28">
        <v>11.739604999999999</v>
      </c>
      <c r="AS28">
        <v>9.7530359999999998</v>
      </c>
      <c r="AT28">
        <v>19.334040999999999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14.52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2510.9342660000007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429.642178</v>
      </c>
      <c r="L29">
        <v>625.18915400000003</v>
      </c>
      <c r="M29">
        <v>61.120187999999999</v>
      </c>
      <c r="N29">
        <v>93.042265</v>
      </c>
      <c r="O29">
        <v>87.373439000000005</v>
      </c>
      <c r="P29">
        <v>122.56044900000001</v>
      </c>
      <c r="Q29">
        <v>15.670593999999999</v>
      </c>
      <c r="R29">
        <v>21.216379</v>
      </c>
      <c r="S29">
        <v>19.140273000000001</v>
      </c>
      <c r="T29">
        <v>0</v>
      </c>
      <c r="U29">
        <v>404.02018099999998</v>
      </c>
      <c r="V29">
        <v>8.7153810000000007</v>
      </c>
      <c r="W29">
        <v>29.988097</v>
      </c>
      <c r="X29">
        <v>72.646635000000003</v>
      </c>
      <c r="Y29">
        <v>0</v>
      </c>
      <c r="Z29">
        <v>6.3355579999999998</v>
      </c>
      <c r="AA29">
        <v>0</v>
      </c>
      <c r="AB29">
        <v>25.462955000000001</v>
      </c>
      <c r="AC29">
        <v>18.711136</v>
      </c>
      <c r="AD29">
        <v>17.622748000000001</v>
      </c>
      <c r="AE29">
        <v>47.790318999999997</v>
      </c>
      <c r="AF29">
        <v>8.5784959999999995</v>
      </c>
      <c r="AG29">
        <v>37.993630000000003</v>
      </c>
      <c r="AH29">
        <v>128.165086</v>
      </c>
      <c r="AI29">
        <v>0</v>
      </c>
      <c r="AJ29">
        <v>0</v>
      </c>
      <c r="AK29">
        <v>49.437714999999997</v>
      </c>
      <c r="AL29">
        <v>76.721759000000006</v>
      </c>
      <c r="AM29">
        <v>0</v>
      </c>
      <c r="AN29">
        <v>1.0540989999999999</v>
      </c>
      <c r="AO29">
        <v>19.894686</v>
      </c>
      <c r="AP29">
        <v>12.878764</v>
      </c>
      <c r="AQ29">
        <v>14.616504000000001</v>
      </c>
      <c r="AR29">
        <v>11.739604999999999</v>
      </c>
      <c r="AS29">
        <v>9.7530359999999998</v>
      </c>
      <c r="AT29">
        <v>19.334040999999999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14.52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2510.9353500000007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429.642178</v>
      </c>
      <c r="L30">
        <v>625.18915400000003</v>
      </c>
      <c r="M30">
        <v>61.120187999999999</v>
      </c>
      <c r="N30">
        <v>93.042265</v>
      </c>
      <c r="O30">
        <v>87.373439000000005</v>
      </c>
      <c r="P30">
        <v>122.56044900000001</v>
      </c>
      <c r="Q30">
        <v>15.670593999999999</v>
      </c>
      <c r="R30">
        <v>21.216379</v>
      </c>
      <c r="S30">
        <v>19.140273000000001</v>
      </c>
      <c r="T30">
        <v>0</v>
      </c>
      <c r="U30">
        <v>404.02018099999998</v>
      </c>
      <c r="V30">
        <v>8.7153810000000007</v>
      </c>
      <c r="W30">
        <v>29.988097</v>
      </c>
      <c r="X30">
        <v>72.646635000000003</v>
      </c>
      <c r="Y30">
        <v>0</v>
      </c>
      <c r="Z30">
        <v>6.3355579999999998</v>
      </c>
      <c r="AA30">
        <v>0</v>
      </c>
      <c r="AB30">
        <v>25.462955000000001</v>
      </c>
      <c r="AC30">
        <v>18.711136</v>
      </c>
      <c r="AD30">
        <v>17.622748000000001</v>
      </c>
      <c r="AE30">
        <v>47.790318999999997</v>
      </c>
      <c r="AF30">
        <v>8.5784959999999995</v>
      </c>
      <c r="AG30">
        <v>37.993630000000003</v>
      </c>
      <c r="AH30">
        <v>128.165086</v>
      </c>
      <c r="AI30">
        <v>0</v>
      </c>
      <c r="AJ30">
        <v>0</v>
      </c>
      <c r="AK30">
        <v>49.437714999999997</v>
      </c>
      <c r="AL30">
        <v>76.721759000000006</v>
      </c>
      <c r="AM30">
        <v>0</v>
      </c>
      <c r="AN30">
        <v>1.0540989999999999</v>
      </c>
      <c r="AO30">
        <v>19.894686</v>
      </c>
      <c r="AP30">
        <v>12.878764</v>
      </c>
      <c r="AQ30">
        <v>9.6834340000000001</v>
      </c>
      <c r="AR30">
        <v>11.739604999999999</v>
      </c>
      <c r="AS30">
        <v>9.7530359999999998</v>
      </c>
      <c r="AT30">
        <v>19.334040999999999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14.52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2506.0022800000006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429.642178</v>
      </c>
      <c r="L31">
        <v>625.18915400000003</v>
      </c>
      <c r="M31">
        <v>61.120187999999999</v>
      </c>
      <c r="N31">
        <v>93.042265</v>
      </c>
      <c r="O31">
        <v>87.373439000000005</v>
      </c>
      <c r="P31">
        <v>122.56044900000001</v>
      </c>
      <c r="Q31">
        <v>15.670593999999999</v>
      </c>
      <c r="R31">
        <v>21.216379</v>
      </c>
      <c r="S31">
        <v>19.140273000000001</v>
      </c>
      <c r="T31">
        <v>0</v>
      </c>
      <c r="U31">
        <v>404.02018099999998</v>
      </c>
      <c r="V31">
        <v>8.7153810000000007</v>
      </c>
      <c r="W31">
        <v>29.988097</v>
      </c>
      <c r="X31">
        <v>72.646635000000003</v>
      </c>
      <c r="Y31">
        <v>0</v>
      </c>
      <c r="Z31">
        <v>6.3355579999999998</v>
      </c>
      <c r="AA31">
        <v>0</v>
      </c>
      <c r="AB31">
        <v>29.638055000000001</v>
      </c>
      <c r="AC31">
        <v>18.711136</v>
      </c>
      <c r="AD31">
        <v>17.622748000000001</v>
      </c>
      <c r="AE31">
        <v>47.790318999999997</v>
      </c>
      <c r="AF31">
        <v>8.5784959999999995</v>
      </c>
      <c r="AG31">
        <v>37.993630000000003</v>
      </c>
      <c r="AH31">
        <v>128.165086</v>
      </c>
      <c r="AI31">
        <v>0</v>
      </c>
      <c r="AJ31">
        <v>0</v>
      </c>
      <c r="AK31">
        <v>49.437714999999997</v>
      </c>
      <c r="AL31">
        <v>76.721759000000006</v>
      </c>
      <c r="AM31">
        <v>0</v>
      </c>
      <c r="AN31">
        <v>1.0540989999999999</v>
      </c>
      <c r="AO31">
        <v>19.894686</v>
      </c>
      <c r="AP31">
        <v>12.878764</v>
      </c>
      <c r="AQ31">
        <v>0</v>
      </c>
      <c r="AR31">
        <v>11.739604999999999</v>
      </c>
      <c r="AS31">
        <v>9.7530359999999998</v>
      </c>
      <c r="AT31">
        <v>19.334040999999999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114.61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2600.5839460000007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429.642178</v>
      </c>
      <c r="L32">
        <v>625.18915400000003</v>
      </c>
      <c r="M32">
        <v>61.120187999999999</v>
      </c>
      <c r="N32">
        <v>93.042265</v>
      </c>
      <c r="O32">
        <v>87.373439000000005</v>
      </c>
      <c r="P32">
        <v>122.56044900000001</v>
      </c>
      <c r="Q32">
        <v>15.670593999999999</v>
      </c>
      <c r="R32">
        <v>21.216379</v>
      </c>
      <c r="S32">
        <v>19.140273000000001</v>
      </c>
      <c r="T32">
        <v>0</v>
      </c>
      <c r="U32">
        <v>404.02018099999998</v>
      </c>
      <c r="V32">
        <v>8.7153810000000007</v>
      </c>
      <c r="W32">
        <v>29.988097</v>
      </c>
      <c r="X32">
        <v>72.646635000000003</v>
      </c>
      <c r="Y32">
        <v>0</v>
      </c>
      <c r="Z32">
        <v>6.3355579999999998</v>
      </c>
      <c r="AA32">
        <v>0</v>
      </c>
      <c r="AB32">
        <v>29.638055000000001</v>
      </c>
      <c r="AC32">
        <v>18.711136</v>
      </c>
      <c r="AD32">
        <v>17.622748000000001</v>
      </c>
      <c r="AE32">
        <v>47.790318999999997</v>
      </c>
      <c r="AF32">
        <v>8.5784959999999995</v>
      </c>
      <c r="AG32">
        <v>37.993630000000003</v>
      </c>
      <c r="AH32">
        <v>128.165086</v>
      </c>
      <c r="AI32">
        <v>0</v>
      </c>
      <c r="AJ32">
        <v>0</v>
      </c>
      <c r="AK32">
        <v>49.437714999999997</v>
      </c>
      <c r="AL32">
        <v>76.721759000000006</v>
      </c>
      <c r="AM32">
        <v>0</v>
      </c>
      <c r="AN32">
        <v>1.0540989999999999</v>
      </c>
      <c r="AO32">
        <v>19.894686</v>
      </c>
      <c r="AP32">
        <v>12.878764</v>
      </c>
      <c r="AQ32">
        <v>0</v>
      </c>
      <c r="AR32">
        <v>11.739604999999999</v>
      </c>
      <c r="AS32">
        <v>9.7530359999999998</v>
      </c>
      <c r="AT32">
        <v>19.334040999999999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76.87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2562.8439460000004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429.642178</v>
      </c>
      <c r="L33">
        <v>625.18915400000003</v>
      </c>
      <c r="M33">
        <v>61.120187999999999</v>
      </c>
      <c r="N33">
        <v>93.042265</v>
      </c>
      <c r="O33">
        <v>87.373439000000005</v>
      </c>
      <c r="P33">
        <v>122.56044900000001</v>
      </c>
      <c r="Q33">
        <v>15.670593999999999</v>
      </c>
      <c r="R33">
        <v>21.216379</v>
      </c>
      <c r="S33">
        <v>19.140273000000001</v>
      </c>
      <c r="T33">
        <v>0</v>
      </c>
      <c r="U33">
        <v>404.02018099999998</v>
      </c>
      <c r="V33">
        <v>8.7153810000000007</v>
      </c>
      <c r="W33">
        <v>29.988097</v>
      </c>
      <c r="X33">
        <v>72.646635000000003</v>
      </c>
      <c r="Y33">
        <v>0</v>
      </c>
      <c r="Z33">
        <v>6.3355579999999998</v>
      </c>
      <c r="AA33">
        <v>0</v>
      </c>
      <c r="AB33">
        <v>29.638055000000001</v>
      </c>
      <c r="AC33">
        <v>18.711136</v>
      </c>
      <c r="AD33">
        <v>17.622748000000001</v>
      </c>
      <c r="AE33">
        <v>47.790318999999997</v>
      </c>
      <c r="AF33">
        <v>8.5784959999999995</v>
      </c>
      <c r="AG33">
        <v>37.993630000000003</v>
      </c>
      <c r="AH33">
        <v>128.165086</v>
      </c>
      <c r="AI33">
        <v>0</v>
      </c>
      <c r="AJ33">
        <v>0</v>
      </c>
      <c r="AK33">
        <v>49.437714999999997</v>
      </c>
      <c r="AL33">
        <v>76.721759000000006</v>
      </c>
      <c r="AM33">
        <v>0</v>
      </c>
      <c r="AN33">
        <v>1.0540989999999999</v>
      </c>
      <c r="AO33">
        <v>19.894686</v>
      </c>
      <c r="AP33">
        <v>11.764256</v>
      </c>
      <c r="AQ33">
        <v>0</v>
      </c>
      <c r="AR33">
        <v>13.874078000000001</v>
      </c>
      <c r="AS33">
        <v>9.7530359999999998</v>
      </c>
      <c r="AT33">
        <v>19.334040999999999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43.5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2530.493911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425.38009399999999</v>
      </c>
      <c r="L34">
        <v>549.30803800000001</v>
      </c>
      <c r="M34">
        <v>61.120187999999999</v>
      </c>
      <c r="N34">
        <v>93.042265</v>
      </c>
      <c r="O34">
        <v>87.373439000000005</v>
      </c>
      <c r="P34">
        <v>122.56044900000001</v>
      </c>
      <c r="Q34">
        <v>11.21049</v>
      </c>
      <c r="R34">
        <v>18.306094999999999</v>
      </c>
      <c r="S34">
        <v>11.242874</v>
      </c>
      <c r="T34">
        <v>0</v>
      </c>
      <c r="U34">
        <v>404.02018099999998</v>
      </c>
      <c r="V34">
        <v>8.7153810000000007</v>
      </c>
      <c r="W34">
        <v>29.988097</v>
      </c>
      <c r="X34">
        <v>72.646635000000003</v>
      </c>
      <c r="Y34">
        <v>0</v>
      </c>
      <c r="Z34">
        <v>6.3355579999999998</v>
      </c>
      <c r="AA34">
        <v>0</v>
      </c>
      <c r="AB34">
        <v>29.638055000000001</v>
      </c>
      <c r="AC34">
        <v>18.711136</v>
      </c>
      <c r="AD34">
        <v>17.622748000000001</v>
      </c>
      <c r="AE34">
        <v>47.790318999999997</v>
      </c>
      <c r="AF34">
        <v>8.5784959999999995</v>
      </c>
      <c r="AG34">
        <v>37.993630000000003</v>
      </c>
      <c r="AH34">
        <v>128.165086</v>
      </c>
      <c r="AI34">
        <v>0</v>
      </c>
      <c r="AJ34">
        <v>0</v>
      </c>
      <c r="AK34">
        <v>49.437714999999997</v>
      </c>
      <c r="AL34">
        <v>76.721759000000006</v>
      </c>
      <c r="AM34">
        <v>0</v>
      </c>
      <c r="AN34">
        <v>1.0540989999999999</v>
      </c>
      <c r="AO34">
        <v>19.894686</v>
      </c>
      <c r="AP34">
        <v>11.764256</v>
      </c>
      <c r="AQ34">
        <v>0</v>
      </c>
      <c r="AR34">
        <v>13.874078000000001</v>
      </c>
      <c r="AS34">
        <v>9.7530359999999998</v>
      </c>
      <c r="AT34">
        <v>19.334040999999999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46.68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2438.2629239999997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358.901252</v>
      </c>
      <c r="L35">
        <v>410.537103</v>
      </c>
      <c r="M35">
        <v>61.120187999999999</v>
      </c>
      <c r="N35">
        <v>93.042265</v>
      </c>
      <c r="O35">
        <v>87.373439000000005</v>
      </c>
      <c r="P35">
        <v>122.56044900000001</v>
      </c>
      <c r="Q35">
        <v>11.287739999999999</v>
      </c>
      <c r="R35">
        <v>18.142156</v>
      </c>
      <c r="S35">
        <v>12.761657</v>
      </c>
      <c r="T35">
        <v>0</v>
      </c>
      <c r="U35">
        <v>404.80841700000002</v>
      </c>
      <c r="V35">
        <v>8.7153810000000007</v>
      </c>
      <c r="W35">
        <v>29.988097</v>
      </c>
      <c r="X35">
        <v>72.646635000000003</v>
      </c>
      <c r="Y35">
        <v>0</v>
      </c>
      <c r="Z35">
        <v>6.3036570000000003</v>
      </c>
      <c r="AA35">
        <v>0</v>
      </c>
      <c r="AB35">
        <v>29.638055000000001</v>
      </c>
      <c r="AC35">
        <v>18.711136</v>
      </c>
      <c r="AD35">
        <v>17.622748000000001</v>
      </c>
      <c r="AE35">
        <v>47.790318999999997</v>
      </c>
      <c r="AF35">
        <v>8.5784959999999995</v>
      </c>
      <c r="AG35">
        <v>37.993630000000003</v>
      </c>
      <c r="AH35">
        <v>128.165086</v>
      </c>
      <c r="AI35">
        <v>0</v>
      </c>
      <c r="AJ35">
        <v>0</v>
      </c>
      <c r="AK35">
        <v>49.437714999999997</v>
      </c>
      <c r="AL35">
        <v>76.721759000000006</v>
      </c>
      <c r="AM35">
        <v>0</v>
      </c>
      <c r="AN35">
        <v>1.0540989999999999</v>
      </c>
      <c r="AO35">
        <v>19.894686</v>
      </c>
      <c r="AP35">
        <v>11.764256</v>
      </c>
      <c r="AQ35">
        <v>0</v>
      </c>
      <c r="AR35">
        <v>16.008552000000002</v>
      </c>
      <c r="AS35">
        <v>9.7530359999999998</v>
      </c>
      <c r="AT35">
        <v>19.334040999999999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66.010000000000005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2256.6660499999994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350.412578</v>
      </c>
      <c r="L36">
        <v>337.45767499999999</v>
      </c>
      <c r="M36">
        <v>61.120187999999999</v>
      </c>
      <c r="N36">
        <v>93.042265</v>
      </c>
      <c r="O36">
        <v>87.373439000000005</v>
      </c>
      <c r="P36">
        <v>122.56044900000001</v>
      </c>
      <c r="Q36">
        <v>11.287739999999999</v>
      </c>
      <c r="R36">
        <v>18.142156</v>
      </c>
      <c r="S36">
        <v>12.761657</v>
      </c>
      <c r="T36">
        <v>0</v>
      </c>
      <c r="U36">
        <v>404.82495899999998</v>
      </c>
      <c r="V36">
        <v>8.7153810000000007</v>
      </c>
      <c r="W36">
        <v>29.988097</v>
      </c>
      <c r="X36">
        <v>72.646635000000003</v>
      </c>
      <c r="Y36">
        <v>0</v>
      </c>
      <c r="Z36">
        <v>6.3036570000000003</v>
      </c>
      <c r="AA36">
        <v>0</v>
      </c>
      <c r="AB36">
        <v>29.638055000000001</v>
      </c>
      <c r="AC36">
        <v>18.711136</v>
      </c>
      <c r="AD36">
        <v>17.622748000000001</v>
      </c>
      <c r="AE36">
        <v>47.790318999999997</v>
      </c>
      <c r="AF36">
        <v>8.5784959999999995</v>
      </c>
      <c r="AG36">
        <v>37.993630000000003</v>
      </c>
      <c r="AH36">
        <v>128.165086</v>
      </c>
      <c r="AI36">
        <v>0</v>
      </c>
      <c r="AJ36">
        <v>0</v>
      </c>
      <c r="AK36">
        <v>49.437714999999997</v>
      </c>
      <c r="AL36">
        <v>76.721759000000006</v>
      </c>
      <c r="AM36">
        <v>0</v>
      </c>
      <c r="AN36">
        <v>1.0540989999999999</v>
      </c>
      <c r="AO36">
        <v>19.894686</v>
      </c>
      <c r="AP36">
        <v>11.764256</v>
      </c>
      <c r="AQ36">
        <v>0</v>
      </c>
      <c r="AR36">
        <v>16.008552000000002</v>
      </c>
      <c r="AS36">
        <v>9.7530359999999998</v>
      </c>
      <c r="AT36">
        <v>19.334040999999999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68.45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2177.5544899999995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351.31965400000001</v>
      </c>
      <c r="L37">
        <v>338.08730300000002</v>
      </c>
      <c r="M37">
        <v>61.120187999999999</v>
      </c>
      <c r="N37">
        <v>93.042265</v>
      </c>
      <c r="O37">
        <v>87.373439000000005</v>
      </c>
      <c r="P37">
        <v>122.56044900000001</v>
      </c>
      <c r="Q37">
        <v>11.305467</v>
      </c>
      <c r="R37">
        <v>18.142156</v>
      </c>
      <c r="S37">
        <v>12.827322000000001</v>
      </c>
      <c r="T37">
        <v>0</v>
      </c>
      <c r="U37">
        <v>404.82495899999998</v>
      </c>
      <c r="V37">
        <v>8.7153810000000007</v>
      </c>
      <c r="W37">
        <v>29.988097</v>
      </c>
      <c r="X37">
        <v>72.646635000000003</v>
      </c>
      <c r="Y37">
        <v>0</v>
      </c>
      <c r="Z37">
        <v>6.3036570000000003</v>
      </c>
      <c r="AA37">
        <v>0</v>
      </c>
      <c r="AB37">
        <v>29.638055000000001</v>
      </c>
      <c r="AC37">
        <v>18.711136</v>
      </c>
      <c r="AD37">
        <v>17.622748000000001</v>
      </c>
      <c r="AE37">
        <v>47.790318999999997</v>
      </c>
      <c r="AF37">
        <v>8.5784959999999995</v>
      </c>
      <c r="AG37">
        <v>37.993630000000003</v>
      </c>
      <c r="AH37">
        <v>128.165086</v>
      </c>
      <c r="AI37">
        <v>0</v>
      </c>
      <c r="AJ37">
        <v>0</v>
      </c>
      <c r="AK37">
        <v>49.437714999999997</v>
      </c>
      <c r="AL37">
        <v>76.721759000000006</v>
      </c>
      <c r="AM37">
        <v>0</v>
      </c>
      <c r="AN37">
        <v>1.0540989999999999</v>
      </c>
      <c r="AO37">
        <v>19.894686</v>
      </c>
      <c r="AP37">
        <v>11.764256</v>
      </c>
      <c r="AQ37">
        <v>0</v>
      </c>
      <c r="AR37">
        <v>16.008552000000002</v>
      </c>
      <c r="AS37">
        <v>9.7530359999999998</v>
      </c>
      <c r="AT37">
        <v>19.334040999999999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73.41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2184.1345859999997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351.31965400000001</v>
      </c>
      <c r="L38">
        <v>338.08730300000002</v>
      </c>
      <c r="M38">
        <v>61.120187999999999</v>
      </c>
      <c r="N38">
        <v>93.042265</v>
      </c>
      <c r="O38">
        <v>87.373439000000005</v>
      </c>
      <c r="P38">
        <v>122.56044900000001</v>
      </c>
      <c r="Q38">
        <v>11.305467</v>
      </c>
      <c r="R38">
        <v>18.142156</v>
      </c>
      <c r="S38">
        <v>12.827322000000001</v>
      </c>
      <c r="T38">
        <v>0</v>
      </c>
      <c r="U38">
        <v>404.82495899999998</v>
      </c>
      <c r="V38">
        <v>8.7153810000000007</v>
      </c>
      <c r="W38">
        <v>29.988097</v>
      </c>
      <c r="X38">
        <v>72.646635000000003</v>
      </c>
      <c r="Y38">
        <v>0</v>
      </c>
      <c r="Z38">
        <v>6.3036570000000003</v>
      </c>
      <c r="AA38">
        <v>0</v>
      </c>
      <c r="AB38">
        <v>29.638055000000001</v>
      </c>
      <c r="AC38">
        <v>18.711136</v>
      </c>
      <c r="AD38">
        <v>17.622748000000001</v>
      </c>
      <c r="AE38">
        <v>47.790318999999997</v>
      </c>
      <c r="AF38">
        <v>8.5784959999999995</v>
      </c>
      <c r="AG38">
        <v>37.993630000000003</v>
      </c>
      <c r="AH38">
        <v>128.165086</v>
      </c>
      <c r="AI38">
        <v>0</v>
      </c>
      <c r="AJ38">
        <v>0</v>
      </c>
      <c r="AK38">
        <v>49.437714999999997</v>
      </c>
      <c r="AL38">
        <v>76.721759000000006</v>
      </c>
      <c r="AM38">
        <v>0</v>
      </c>
      <c r="AN38">
        <v>1.0540989999999999</v>
      </c>
      <c r="AO38">
        <v>19.894686</v>
      </c>
      <c r="AP38">
        <v>11.764256</v>
      </c>
      <c r="AQ38">
        <v>0</v>
      </c>
      <c r="AR38">
        <v>46.958418999999999</v>
      </c>
      <c r="AS38">
        <v>9.7530359999999998</v>
      </c>
      <c r="AT38">
        <v>19.334040999999999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73.41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2215.0844529999999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354.24368199999998</v>
      </c>
      <c r="L39">
        <v>328.99701099999999</v>
      </c>
      <c r="M39">
        <v>61.120187999999999</v>
      </c>
      <c r="N39">
        <v>93.042265</v>
      </c>
      <c r="O39">
        <v>87.373439000000005</v>
      </c>
      <c r="P39">
        <v>122.56044900000001</v>
      </c>
      <c r="Q39">
        <v>11.464753</v>
      </c>
      <c r="R39">
        <v>12.5671</v>
      </c>
      <c r="S39">
        <v>13.370697</v>
      </c>
      <c r="T39">
        <v>0</v>
      </c>
      <c r="U39">
        <v>404.82495899999998</v>
      </c>
      <c r="V39">
        <v>8.7153810000000007</v>
      </c>
      <c r="W39">
        <v>29.988097</v>
      </c>
      <c r="X39">
        <v>72.646635000000003</v>
      </c>
      <c r="Y39">
        <v>0</v>
      </c>
      <c r="Z39">
        <v>6.3036570000000003</v>
      </c>
      <c r="AA39">
        <v>0</v>
      </c>
      <c r="AB39">
        <v>29.638055000000001</v>
      </c>
      <c r="AC39">
        <v>18.711136</v>
      </c>
      <c r="AD39">
        <v>17.622748000000001</v>
      </c>
      <c r="AE39">
        <v>47.790318999999997</v>
      </c>
      <c r="AF39">
        <v>8.5784959999999995</v>
      </c>
      <c r="AG39">
        <v>37.993630000000003</v>
      </c>
      <c r="AH39">
        <v>128.165086</v>
      </c>
      <c r="AI39">
        <v>0</v>
      </c>
      <c r="AJ39">
        <v>0</v>
      </c>
      <c r="AK39">
        <v>49.437714999999997</v>
      </c>
      <c r="AL39">
        <v>76.721759000000006</v>
      </c>
      <c r="AM39">
        <v>0</v>
      </c>
      <c r="AN39">
        <v>1.0540989999999999</v>
      </c>
      <c r="AO39">
        <v>17.052588</v>
      </c>
      <c r="AP39">
        <v>11.764256</v>
      </c>
      <c r="AQ39">
        <v>0</v>
      </c>
      <c r="AR39">
        <v>46.958418999999999</v>
      </c>
      <c r="AS39">
        <v>31.729877999999999</v>
      </c>
      <c r="AT39">
        <v>19.334040999999999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43.5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2193.2705379999998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354.24368199999998</v>
      </c>
      <c r="L40">
        <v>328.99701099999999</v>
      </c>
      <c r="M40">
        <v>61.120187999999999</v>
      </c>
      <c r="N40">
        <v>93.042265</v>
      </c>
      <c r="O40">
        <v>87.373439000000005</v>
      </c>
      <c r="P40">
        <v>122.56044900000001</v>
      </c>
      <c r="Q40">
        <v>11.464753</v>
      </c>
      <c r="R40">
        <v>12.5671</v>
      </c>
      <c r="S40">
        <v>13.370697</v>
      </c>
      <c r="T40">
        <v>0</v>
      </c>
      <c r="U40">
        <v>404.82495899999998</v>
      </c>
      <c r="V40">
        <v>8.7153810000000007</v>
      </c>
      <c r="W40">
        <v>29.988097</v>
      </c>
      <c r="X40">
        <v>72.646635000000003</v>
      </c>
      <c r="Y40">
        <v>0</v>
      </c>
      <c r="Z40">
        <v>6.3036570000000003</v>
      </c>
      <c r="AA40">
        <v>0</v>
      </c>
      <c r="AB40">
        <v>29.638055000000001</v>
      </c>
      <c r="AC40">
        <v>18.711136</v>
      </c>
      <c r="AD40">
        <v>17.622748000000001</v>
      </c>
      <c r="AE40">
        <v>47.790318999999997</v>
      </c>
      <c r="AF40">
        <v>8.5784959999999995</v>
      </c>
      <c r="AG40">
        <v>37.993630000000003</v>
      </c>
      <c r="AH40">
        <v>128.165086</v>
      </c>
      <c r="AI40">
        <v>0</v>
      </c>
      <c r="AJ40">
        <v>0</v>
      </c>
      <c r="AK40">
        <v>49.437714999999997</v>
      </c>
      <c r="AL40">
        <v>76.721759000000006</v>
      </c>
      <c r="AM40">
        <v>0</v>
      </c>
      <c r="AN40">
        <v>1.0540989999999999</v>
      </c>
      <c r="AO40">
        <v>17.052588</v>
      </c>
      <c r="AP40">
        <v>11.764256</v>
      </c>
      <c r="AQ40">
        <v>0</v>
      </c>
      <c r="AR40">
        <v>16.008552000000002</v>
      </c>
      <c r="AS40">
        <v>31.729877999999999</v>
      </c>
      <c r="AT40">
        <v>19.334040999999999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43.5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2162.3206709999995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354.27548200000001</v>
      </c>
      <c r="L41">
        <v>328.99701099999999</v>
      </c>
      <c r="M41">
        <v>61.120187999999999</v>
      </c>
      <c r="N41">
        <v>93.042265</v>
      </c>
      <c r="O41">
        <v>87.373439000000005</v>
      </c>
      <c r="P41">
        <v>122.56044900000001</v>
      </c>
      <c r="Q41">
        <v>11.464753</v>
      </c>
      <c r="R41">
        <v>12.5671</v>
      </c>
      <c r="S41">
        <v>13.370697</v>
      </c>
      <c r="T41">
        <v>0</v>
      </c>
      <c r="U41">
        <v>404.82495899999998</v>
      </c>
      <c r="V41">
        <v>8.7153810000000007</v>
      </c>
      <c r="W41">
        <v>29.988097</v>
      </c>
      <c r="X41">
        <v>72.646635000000003</v>
      </c>
      <c r="Y41">
        <v>0</v>
      </c>
      <c r="Z41">
        <v>6.3036570000000003</v>
      </c>
      <c r="AA41">
        <v>0</v>
      </c>
      <c r="AB41">
        <v>29.638055000000001</v>
      </c>
      <c r="AC41">
        <v>9.3555679999999999</v>
      </c>
      <c r="AD41">
        <v>17.622748000000001</v>
      </c>
      <c r="AE41">
        <v>47.790318999999997</v>
      </c>
      <c r="AF41">
        <v>8.5784959999999995</v>
      </c>
      <c r="AG41">
        <v>37.993630000000003</v>
      </c>
      <c r="AH41">
        <v>128.165086</v>
      </c>
      <c r="AI41">
        <v>0</v>
      </c>
      <c r="AJ41">
        <v>0</v>
      </c>
      <c r="AK41">
        <v>49.437714999999997</v>
      </c>
      <c r="AL41">
        <v>76.721759000000006</v>
      </c>
      <c r="AM41">
        <v>0</v>
      </c>
      <c r="AN41">
        <v>1.0540989999999999</v>
      </c>
      <c r="AO41">
        <v>17.052588</v>
      </c>
      <c r="AP41">
        <v>11.764256</v>
      </c>
      <c r="AQ41">
        <v>0</v>
      </c>
      <c r="AR41">
        <v>16.008552000000002</v>
      </c>
      <c r="AS41">
        <v>31.729877999999999</v>
      </c>
      <c r="AT41">
        <v>19.334040999999999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43.5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2152.9969029999997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354.27548200000001</v>
      </c>
      <c r="L42">
        <v>328.99701099999999</v>
      </c>
      <c r="M42">
        <v>61.120187999999999</v>
      </c>
      <c r="N42">
        <v>93.042265</v>
      </c>
      <c r="O42">
        <v>87.373439000000005</v>
      </c>
      <c r="P42">
        <v>122.56044900000001</v>
      </c>
      <c r="Q42">
        <v>11.464753</v>
      </c>
      <c r="R42">
        <v>12.5671</v>
      </c>
      <c r="S42">
        <v>13.370697</v>
      </c>
      <c r="T42">
        <v>0</v>
      </c>
      <c r="U42">
        <v>404.82495899999998</v>
      </c>
      <c r="V42">
        <v>8.7153810000000007</v>
      </c>
      <c r="W42">
        <v>29.988097</v>
      </c>
      <c r="X42">
        <v>72.646635000000003</v>
      </c>
      <c r="Y42">
        <v>0</v>
      </c>
      <c r="Z42">
        <v>6.3036570000000003</v>
      </c>
      <c r="AA42">
        <v>0</v>
      </c>
      <c r="AB42">
        <v>29.638055000000001</v>
      </c>
      <c r="AC42">
        <v>9.3555679999999999</v>
      </c>
      <c r="AD42">
        <v>17.622748000000001</v>
      </c>
      <c r="AE42">
        <v>47.790318999999997</v>
      </c>
      <c r="AF42">
        <v>8.5784959999999995</v>
      </c>
      <c r="AG42">
        <v>37.993630000000003</v>
      </c>
      <c r="AH42">
        <v>128.165086</v>
      </c>
      <c r="AI42">
        <v>0</v>
      </c>
      <c r="AJ42">
        <v>0</v>
      </c>
      <c r="AK42">
        <v>49.437714999999997</v>
      </c>
      <c r="AL42">
        <v>76.721759000000006</v>
      </c>
      <c r="AM42">
        <v>0</v>
      </c>
      <c r="AN42">
        <v>1.0540989999999999</v>
      </c>
      <c r="AO42">
        <v>17.052588</v>
      </c>
      <c r="AP42">
        <v>11.764256</v>
      </c>
      <c r="AQ42">
        <v>0</v>
      </c>
      <c r="AR42">
        <v>16.008552000000002</v>
      </c>
      <c r="AS42">
        <v>31.729877999999999</v>
      </c>
      <c r="AT42">
        <v>19.334040999999999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43.5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2152.9969029999997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363.05492600000002</v>
      </c>
      <c r="L43">
        <v>328.99701099999999</v>
      </c>
      <c r="M43">
        <v>61.120187999999999</v>
      </c>
      <c r="N43">
        <v>93.042265</v>
      </c>
      <c r="O43">
        <v>87.373439000000005</v>
      </c>
      <c r="P43">
        <v>122.56044900000001</v>
      </c>
      <c r="Q43">
        <v>11.466101</v>
      </c>
      <c r="R43">
        <v>10.633699999999999</v>
      </c>
      <c r="S43">
        <v>13.383019000000001</v>
      </c>
      <c r="T43">
        <v>0</v>
      </c>
      <c r="U43">
        <v>404.82495899999998</v>
      </c>
      <c r="V43">
        <v>1.9334</v>
      </c>
      <c r="W43">
        <v>26.550996000000001</v>
      </c>
      <c r="X43">
        <v>72.646635000000003</v>
      </c>
      <c r="Y43">
        <v>0</v>
      </c>
      <c r="Z43">
        <v>6.3036570000000003</v>
      </c>
      <c r="AA43">
        <v>0</v>
      </c>
      <c r="AB43">
        <v>18.040555000000001</v>
      </c>
      <c r="AC43">
        <v>9.3555679999999999</v>
      </c>
      <c r="AD43">
        <v>26.434121000000001</v>
      </c>
      <c r="AE43">
        <v>47.790318999999997</v>
      </c>
      <c r="AF43">
        <v>8.5784959999999995</v>
      </c>
      <c r="AG43">
        <v>37.993630000000003</v>
      </c>
      <c r="AH43">
        <v>128.165086</v>
      </c>
      <c r="AI43">
        <v>0</v>
      </c>
      <c r="AJ43">
        <v>0</v>
      </c>
      <c r="AK43">
        <v>49.437714999999997</v>
      </c>
      <c r="AL43">
        <v>76.721759000000006</v>
      </c>
      <c r="AM43">
        <v>0</v>
      </c>
      <c r="AN43">
        <v>1.0540989999999999</v>
      </c>
      <c r="AO43">
        <v>17.052588</v>
      </c>
      <c r="AP43">
        <v>11.764256</v>
      </c>
      <c r="AQ43">
        <v>0</v>
      </c>
      <c r="AR43">
        <v>16.008552000000002</v>
      </c>
      <c r="AS43">
        <v>31.729877999999999</v>
      </c>
      <c r="AT43">
        <v>19.334040999999999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73.41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2176.7614079999998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363.05492600000002</v>
      </c>
      <c r="L44">
        <v>328.99701099999999</v>
      </c>
      <c r="M44">
        <v>61.120187999999999</v>
      </c>
      <c r="N44">
        <v>93.042265</v>
      </c>
      <c r="O44">
        <v>87.373439000000005</v>
      </c>
      <c r="P44">
        <v>122.56044900000001</v>
      </c>
      <c r="Q44">
        <v>11.466101</v>
      </c>
      <c r="R44">
        <v>10.633699999999999</v>
      </c>
      <c r="S44">
        <v>13.383019000000001</v>
      </c>
      <c r="T44">
        <v>0</v>
      </c>
      <c r="U44">
        <v>404.82495899999998</v>
      </c>
      <c r="V44">
        <v>1.9334</v>
      </c>
      <c r="W44">
        <v>26.550996000000001</v>
      </c>
      <c r="X44">
        <v>72.646635000000003</v>
      </c>
      <c r="Y44">
        <v>0</v>
      </c>
      <c r="Z44">
        <v>6.3036570000000003</v>
      </c>
      <c r="AA44">
        <v>0</v>
      </c>
      <c r="AB44">
        <v>18.040555000000001</v>
      </c>
      <c r="AC44">
        <v>9.3555679999999999</v>
      </c>
      <c r="AD44">
        <v>26.434121000000001</v>
      </c>
      <c r="AE44">
        <v>47.790318999999997</v>
      </c>
      <c r="AF44">
        <v>8.5784959999999995</v>
      </c>
      <c r="AG44">
        <v>37.993630000000003</v>
      </c>
      <c r="AH44">
        <v>128.165086</v>
      </c>
      <c r="AI44">
        <v>0</v>
      </c>
      <c r="AJ44">
        <v>0</v>
      </c>
      <c r="AK44">
        <v>49.437714999999997</v>
      </c>
      <c r="AL44">
        <v>76.721759000000006</v>
      </c>
      <c r="AM44">
        <v>0</v>
      </c>
      <c r="AN44">
        <v>1.0540989999999999</v>
      </c>
      <c r="AO44">
        <v>17.052588</v>
      </c>
      <c r="AP44">
        <v>11.764256</v>
      </c>
      <c r="AQ44">
        <v>0</v>
      </c>
      <c r="AR44">
        <v>16.008552000000002</v>
      </c>
      <c r="AS44">
        <v>31.729877999999999</v>
      </c>
      <c r="AT44">
        <v>19.334040999999999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73.41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2176.7614079999998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363.05492600000002</v>
      </c>
      <c r="L45">
        <v>328.99701099999999</v>
      </c>
      <c r="M45">
        <v>61.120187999999999</v>
      </c>
      <c r="N45">
        <v>93.042265</v>
      </c>
      <c r="O45">
        <v>87.373439000000005</v>
      </c>
      <c r="P45">
        <v>122.56044900000001</v>
      </c>
      <c r="Q45">
        <v>11.451639999999999</v>
      </c>
      <c r="R45">
        <v>10.633699999999999</v>
      </c>
      <c r="S45">
        <v>13.383019000000001</v>
      </c>
      <c r="T45">
        <v>0</v>
      </c>
      <c r="U45">
        <v>403.47641199999998</v>
      </c>
      <c r="V45">
        <v>1.9334</v>
      </c>
      <c r="W45">
        <v>26.550996000000001</v>
      </c>
      <c r="X45">
        <v>72.646635000000003</v>
      </c>
      <c r="Y45">
        <v>0</v>
      </c>
      <c r="Z45">
        <v>6.3036570000000003</v>
      </c>
      <c r="AA45">
        <v>0</v>
      </c>
      <c r="AB45">
        <v>18.040555000000001</v>
      </c>
      <c r="AC45">
        <v>9.3555679999999999</v>
      </c>
      <c r="AD45">
        <v>26.434121000000001</v>
      </c>
      <c r="AE45">
        <v>47.790318999999997</v>
      </c>
      <c r="AF45">
        <v>8.5784959999999995</v>
      </c>
      <c r="AG45">
        <v>37.993630000000003</v>
      </c>
      <c r="AH45">
        <v>128.165086</v>
      </c>
      <c r="AI45">
        <v>0</v>
      </c>
      <c r="AJ45">
        <v>0</v>
      </c>
      <c r="AK45">
        <v>49.437714999999997</v>
      </c>
      <c r="AL45">
        <v>76.721759000000006</v>
      </c>
      <c r="AM45">
        <v>0</v>
      </c>
      <c r="AN45">
        <v>1.0540989999999999</v>
      </c>
      <c r="AO45">
        <v>17.052588</v>
      </c>
      <c r="AP45">
        <v>11.764256</v>
      </c>
      <c r="AQ45">
        <v>0</v>
      </c>
      <c r="AR45">
        <v>12.806842</v>
      </c>
      <c r="AS45">
        <v>9.7530359999999998</v>
      </c>
      <c r="AT45">
        <v>19.334040999999999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73.41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2150.2198479999997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363.05492600000002</v>
      </c>
      <c r="L46">
        <v>328.99701099999999</v>
      </c>
      <c r="M46">
        <v>61.120187999999999</v>
      </c>
      <c r="N46">
        <v>93.042265</v>
      </c>
      <c r="O46">
        <v>87.373439000000005</v>
      </c>
      <c r="P46">
        <v>122.56044900000001</v>
      </c>
      <c r="Q46">
        <v>11.451639999999999</v>
      </c>
      <c r="R46">
        <v>10.633699999999999</v>
      </c>
      <c r="S46">
        <v>13.383019000000001</v>
      </c>
      <c r="T46">
        <v>0</v>
      </c>
      <c r="U46">
        <v>403.47641199999998</v>
      </c>
      <c r="V46">
        <v>1.9334</v>
      </c>
      <c r="W46">
        <v>26.550996000000001</v>
      </c>
      <c r="X46">
        <v>72.646635000000003</v>
      </c>
      <c r="Y46">
        <v>0</v>
      </c>
      <c r="Z46">
        <v>6.3036570000000003</v>
      </c>
      <c r="AA46">
        <v>0</v>
      </c>
      <c r="AB46">
        <v>18.040555000000001</v>
      </c>
      <c r="AC46">
        <v>9.3555679999999999</v>
      </c>
      <c r="AD46">
        <v>26.434121000000001</v>
      </c>
      <c r="AE46">
        <v>47.790318999999997</v>
      </c>
      <c r="AF46">
        <v>8.5784959999999995</v>
      </c>
      <c r="AG46">
        <v>37.993630000000003</v>
      </c>
      <c r="AH46">
        <v>128.165086</v>
      </c>
      <c r="AI46">
        <v>0</v>
      </c>
      <c r="AJ46">
        <v>0</v>
      </c>
      <c r="AK46">
        <v>49.437714999999997</v>
      </c>
      <c r="AL46">
        <v>76.721759000000006</v>
      </c>
      <c r="AM46">
        <v>0</v>
      </c>
      <c r="AN46">
        <v>1.0540989999999999</v>
      </c>
      <c r="AO46">
        <v>17.052588</v>
      </c>
      <c r="AP46">
        <v>11.764256</v>
      </c>
      <c r="AQ46">
        <v>0</v>
      </c>
      <c r="AR46">
        <v>12.806842</v>
      </c>
      <c r="AS46">
        <v>9.1028339999999996</v>
      </c>
      <c r="AT46">
        <v>19.334040999999999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73.41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2149.5696459999995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362.72436099999999</v>
      </c>
      <c r="L47">
        <v>328.99701099999999</v>
      </c>
      <c r="M47">
        <v>61.120187999999999</v>
      </c>
      <c r="N47">
        <v>93.042265</v>
      </c>
      <c r="O47">
        <v>87.373439000000005</v>
      </c>
      <c r="P47">
        <v>122.56044900000001</v>
      </c>
      <c r="Q47">
        <v>11.304937000000001</v>
      </c>
      <c r="R47">
        <v>10.633699999999999</v>
      </c>
      <c r="S47">
        <v>13.339213000000001</v>
      </c>
      <c r="T47">
        <v>0</v>
      </c>
      <c r="U47">
        <v>403.47641199999998</v>
      </c>
      <c r="V47">
        <v>1.9334</v>
      </c>
      <c r="W47">
        <v>27.212412</v>
      </c>
      <c r="X47">
        <v>72.646635000000003</v>
      </c>
      <c r="Y47">
        <v>0</v>
      </c>
      <c r="Z47">
        <v>6.3036570000000003</v>
      </c>
      <c r="AA47">
        <v>0</v>
      </c>
      <c r="AB47">
        <v>18.040555000000001</v>
      </c>
      <c r="AC47">
        <v>9.3555679999999999</v>
      </c>
      <c r="AD47">
        <v>26.434121000000001</v>
      </c>
      <c r="AE47">
        <v>47.790318999999997</v>
      </c>
      <c r="AF47">
        <v>8.5784959999999995</v>
      </c>
      <c r="AG47">
        <v>37.993630000000003</v>
      </c>
      <c r="AH47">
        <v>128.165086</v>
      </c>
      <c r="AI47">
        <v>0</v>
      </c>
      <c r="AJ47">
        <v>0</v>
      </c>
      <c r="AK47">
        <v>49.437714999999997</v>
      </c>
      <c r="AL47">
        <v>76.721759000000006</v>
      </c>
      <c r="AM47">
        <v>0</v>
      </c>
      <c r="AN47">
        <v>1.0540989999999999</v>
      </c>
      <c r="AO47">
        <v>17.052588</v>
      </c>
      <c r="AP47">
        <v>11.764256</v>
      </c>
      <c r="AQ47">
        <v>0</v>
      </c>
      <c r="AR47">
        <v>16.008552000000002</v>
      </c>
      <c r="AS47">
        <v>9.1028339999999996</v>
      </c>
      <c r="AT47">
        <v>19.334040999999999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73.41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2152.9116979999994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362.72436099999999</v>
      </c>
      <c r="L48">
        <v>328.99701099999999</v>
      </c>
      <c r="M48">
        <v>61.120187999999999</v>
      </c>
      <c r="N48">
        <v>93.042265</v>
      </c>
      <c r="O48">
        <v>87.373439000000005</v>
      </c>
      <c r="P48">
        <v>122.56044900000001</v>
      </c>
      <c r="Q48">
        <v>11.304937000000001</v>
      </c>
      <c r="R48">
        <v>10.633699999999999</v>
      </c>
      <c r="S48">
        <v>13.339213000000001</v>
      </c>
      <c r="T48">
        <v>0</v>
      </c>
      <c r="U48">
        <v>403.47641199999998</v>
      </c>
      <c r="V48">
        <v>1.9334</v>
      </c>
      <c r="W48">
        <v>27.212412</v>
      </c>
      <c r="X48">
        <v>72.646635000000003</v>
      </c>
      <c r="Y48">
        <v>0</v>
      </c>
      <c r="Z48">
        <v>6.3036570000000003</v>
      </c>
      <c r="AA48">
        <v>0</v>
      </c>
      <c r="AB48">
        <v>18.040555000000001</v>
      </c>
      <c r="AC48">
        <v>9.3555679999999999</v>
      </c>
      <c r="AD48">
        <v>26.434121000000001</v>
      </c>
      <c r="AE48">
        <v>47.790318999999997</v>
      </c>
      <c r="AF48">
        <v>8.5784959999999995</v>
      </c>
      <c r="AG48">
        <v>37.993630000000003</v>
      </c>
      <c r="AH48">
        <v>128.165086</v>
      </c>
      <c r="AI48">
        <v>0</v>
      </c>
      <c r="AJ48">
        <v>0</v>
      </c>
      <c r="AK48">
        <v>49.437714999999997</v>
      </c>
      <c r="AL48">
        <v>76.721759000000006</v>
      </c>
      <c r="AM48">
        <v>0</v>
      </c>
      <c r="AN48">
        <v>1.0540989999999999</v>
      </c>
      <c r="AO48">
        <v>17.052588</v>
      </c>
      <c r="AP48">
        <v>11.764256</v>
      </c>
      <c r="AQ48">
        <v>0</v>
      </c>
      <c r="AR48">
        <v>16.008552000000002</v>
      </c>
      <c r="AS48">
        <v>9.1028339999999996</v>
      </c>
      <c r="AT48">
        <v>19.334040999999999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73.41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2152.9116979999994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362.72436099999999</v>
      </c>
      <c r="L49">
        <v>328.99701099999999</v>
      </c>
      <c r="M49">
        <v>61.120187999999999</v>
      </c>
      <c r="N49">
        <v>93.042265</v>
      </c>
      <c r="O49">
        <v>87.373439000000005</v>
      </c>
      <c r="P49">
        <v>122.56044900000001</v>
      </c>
      <c r="Q49">
        <v>11.304937000000001</v>
      </c>
      <c r="R49">
        <v>10.633699999999999</v>
      </c>
      <c r="S49">
        <v>13.339213000000001</v>
      </c>
      <c r="T49">
        <v>0</v>
      </c>
      <c r="U49">
        <v>403.47641199999998</v>
      </c>
      <c r="V49">
        <v>1.9334</v>
      </c>
      <c r="W49">
        <v>27.212412</v>
      </c>
      <c r="X49">
        <v>72.646635000000003</v>
      </c>
      <c r="Y49">
        <v>0</v>
      </c>
      <c r="Z49">
        <v>6.3036570000000003</v>
      </c>
      <c r="AA49">
        <v>0</v>
      </c>
      <c r="AB49">
        <v>18.040555000000001</v>
      </c>
      <c r="AC49">
        <v>9.3555679999999999</v>
      </c>
      <c r="AD49">
        <v>26.434121000000001</v>
      </c>
      <c r="AE49">
        <v>47.790318999999997</v>
      </c>
      <c r="AF49">
        <v>8.5784959999999995</v>
      </c>
      <c r="AG49">
        <v>37.993630000000003</v>
      </c>
      <c r="AH49">
        <v>128.165086</v>
      </c>
      <c r="AI49">
        <v>0</v>
      </c>
      <c r="AJ49">
        <v>0</v>
      </c>
      <c r="AK49">
        <v>49.437714999999997</v>
      </c>
      <c r="AL49">
        <v>76.721759000000006</v>
      </c>
      <c r="AM49">
        <v>0</v>
      </c>
      <c r="AN49">
        <v>1.0540989999999999</v>
      </c>
      <c r="AO49">
        <v>17.052588</v>
      </c>
      <c r="AP49">
        <v>11.764256</v>
      </c>
      <c r="AQ49">
        <v>0</v>
      </c>
      <c r="AR49">
        <v>14.941314999999999</v>
      </c>
      <c r="AS49">
        <v>9.7530359999999998</v>
      </c>
      <c r="AT49">
        <v>19.334040999999999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73.41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2152.4946629999999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362.72436099999999</v>
      </c>
      <c r="L50">
        <v>328.99701099999999</v>
      </c>
      <c r="M50">
        <v>61.120187999999999</v>
      </c>
      <c r="N50">
        <v>93.042265</v>
      </c>
      <c r="O50">
        <v>87.373439000000005</v>
      </c>
      <c r="P50">
        <v>122.56044900000001</v>
      </c>
      <c r="Q50">
        <v>11.304937000000001</v>
      </c>
      <c r="R50">
        <v>10.633699999999999</v>
      </c>
      <c r="S50">
        <v>13.339213000000001</v>
      </c>
      <c r="T50">
        <v>0</v>
      </c>
      <c r="U50">
        <v>403.47641199999998</v>
      </c>
      <c r="V50">
        <v>1.9334</v>
      </c>
      <c r="W50">
        <v>27.212412</v>
      </c>
      <c r="X50">
        <v>72.646635000000003</v>
      </c>
      <c r="Y50">
        <v>0</v>
      </c>
      <c r="Z50">
        <v>6.3036570000000003</v>
      </c>
      <c r="AA50">
        <v>0</v>
      </c>
      <c r="AB50">
        <v>18.040555000000001</v>
      </c>
      <c r="AC50">
        <v>9.3555679999999999</v>
      </c>
      <c r="AD50">
        <v>26.434121000000001</v>
      </c>
      <c r="AE50">
        <v>47.790318999999997</v>
      </c>
      <c r="AF50">
        <v>8.5784959999999995</v>
      </c>
      <c r="AG50">
        <v>37.993630000000003</v>
      </c>
      <c r="AH50">
        <v>128.165086</v>
      </c>
      <c r="AI50">
        <v>0</v>
      </c>
      <c r="AJ50">
        <v>0</v>
      </c>
      <c r="AK50">
        <v>49.437714999999997</v>
      </c>
      <c r="AL50">
        <v>76.721759000000006</v>
      </c>
      <c r="AM50">
        <v>0</v>
      </c>
      <c r="AN50">
        <v>1.0540989999999999</v>
      </c>
      <c r="AO50">
        <v>17.052588</v>
      </c>
      <c r="AP50">
        <v>11.764256</v>
      </c>
      <c r="AQ50">
        <v>0</v>
      </c>
      <c r="AR50">
        <v>14.941314999999999</v>
      </c>
      <c r="AS50">
        <v>9.7530359999999998</v>
      </c>
      <c r="AT50">
        <v>19.334040999999999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73.41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2152.4946629999999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362.72436099999999</v>
      </c>
      <c r="L51">
        <v>328.99701099999999</v>
      </c>
      <c r="M51">
        <v>56.286687999999998</v>
      </c>
      <c r="N51">
        <v>88.208765</v>
      </c>
      <c r="O51">
        <v>82.539939000000004</v>
      </c>
      <c r="P51">
        <v>120.627049</v>
      </c>
      <c r="Q51">
        <v>11.304937000000001</v>
      </c>
      <c r="R51">
        <v>10.633699999999999</v>
      </c>
      <c r="S51">
        <v>13.339213000000001</v>
      </c>
      <c r="T51">
        <v>0</v>
      </c>
      <c r="U51">
        <v>403.47641199999998</v>
      </c>
      <c r="V51">
        <v>1.9334</v>
      </c>
      <c r="W51">
        <v>27.212412</v>
      </c>
      <c r="X51">
        <v>72.646635000000003</v>
      </c>
      <c r="Y51">
        <v>0</v>
      </c>
      <c r="Z51">
        <v>6.3036570000000003</v>
      </c>
      <c r="AA51">
        <v>0</v>
      </c>
      <c r="AB51">
        <v>18.040555000000001</v>
      </c>
      <c r="AC51">
        <v>9.3555679999999999</v>
      </c>
      <c r="AD51">
        <v>26.434121000000001</v>
      </c>
      <c r="AE51">
        <v>47.790318999999997</v>
      </c>
      <c r="AF51">
        <v>8.5784959999999995</v>
      </c>
      <c r="AG51">
        <v>37.993630000000003</v>
      </c>
      <c r="AH51">
        <v>128.165086</v>
      </c>
      <c r="AI51">
        <v>0</v>
      </c>
      <c r="AJ51">
        <v>0</v>
      </c>
      <c r="AK51">
        <v>49.437714999999997</v>
      </c>
      <c r="AL51">
        <v>51.672047999999997</v>
      </c>
      <c r="AM51">
        <v>0</v>
      </c>
      <c r="AN51">
        <v>1.0540989999999999</v>
      </c>
      <c r="AO51">
        <v>17.052588</v>
      </c>
      <c r="AP51">
        <v>11.764256</v>
      </c>
      <c r="AQ51">
        <v>0</v>
      </c>
      <c r="AR51">
        <v>12.806842</v>
      </c>
      <c r="AS51">
        <v>9.7530359999999998</v>
      </c>
      <c r="AT51">
        <v>19.334040999999999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73.41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2108.8765789999998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362.72436099999999</v>
      </c>
      <c r="L52">
        <v>328.99701099999999</v>
      </c>
      <c r="M52">
        <v>56.286687999999998</v>
      </c>
      <c r="N52">
        <v>88.208765</v>
      </c>
      <c r="O52">
        <v>82.539939000000004</v>
      </c>
      <c r="P52">
        <v>120.627049</v>
      </c>
      <c r="Q52">
        <v>11.304937000000001</v>
      </c>
      <c r="R52">
        <v>10.633699999999999</v>
      </c>
      <c r="S52">
        <v>13.339213000000001</v>
      </c>
      <c r="T52">
        <v>0</v>
      </c>
      <c r="U52">
        <v>403.47641199999998</v>
      </c>
      <c r="V52">
        <v>5.6436909999999996</v>
      </c>
      <c r="W52">
        <v>27.212412</v>
      </c>
      <c r="X52">
        <v>72.646635000000003</v>
      </c>
      <c r="Y52">
        <v>0</v>
      </c>
      <c r="Z52">
        <v>6.3036570000000003</v>
      </c>
      <c r="AA52">
        <v>0</v>
      </c>
      <c r="AB52">
        <v>18.040555000000001</v>
      </c>
      <c r="AC52">
        <v>9.3555679999999999</v>
      </c>
      <c r="AD52">
        <v>26.434121000000001</v>
      </c>
      <c r="AE52">
        <v>47.790318999999997</v>
      </c>
      <c r="AF52">
        <v>8.5784959999999995</v>
      </c>
      <c r="AG52">
        <v>37.993630000000003</v>
      </c>
      <c r="AH52">
        <v>128.165086</v>
      </c>
      <c r="AI52">
        <v>0</v>
      </c>
      <c r="AJ52">
        <v>0</v>
      </c>
      <c r="AK52">
        <v>49.437714999999997</v>
      </c>
      <c r="AL52">
        <v>51.672047999999997</v>
      </c>
      <c r="AM52">
        <v>0</v>
      </c>
      <c r="AN52">
        <v>1.0540989999999999</v>
      </c>
      <c r="AO52">
        <v>17.052588</v>
      </c>
      <c r="AP52">
        <v>11.764256</v>
      </c>
      <c r="AQ52">
        <v>0</v>
      </c>
      <c r="AR52">
        <v>12.806842</v>
      </c>
      <c r="AS52">
        <v>9.7530359999999998</v>
      </c>
      <c r="AT52">
        <v>19.334040999999999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73.41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2112.5868700000001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362.72436099999999</v>
      </c>
      <c r="L53">
        <v>328.99701099999999</v>
      </c>
      <c r="M53">
        <v>56.286687999999998</v>
      </c>
      <c r="N53">
        <v>88.208765</v>
      </c>
      <c r="O53">
        <v>82.539939000000004</v>
      </c>
      <c r="P53">
        <v>120.627049</v>
      </c>
      <c r="Q53">
        <v>11.304937000000001</v>
      </c>
      <c r="R53">
        <v>10.633699999999999</v>
      </c>
      <c r="S53">
        <v>12.625337</v>
      </c>
      <c r="T53">
        <v>0</v>
      </c>
      <c r="U53">
        <v>403.47641199999998</v>
      </c>
      <c r="V53">
        <v>5.6436909999999996</v>
      </c>
      <c r="W53">
        <v>22.627739999999999</v>
      </c>
      <c r="X53">
        <v>58.167015999999997</v>
      </c>
      <c r="Y53">
        <v>0</v>
      </c>
      <c r="Z53">
        <v>6.3036570000000003</v>
      </c>
      <c r="AA53">
        <v>0</v>
      </c>
      <c r="AB53">
        <v>18.040555000000001</v>
      </c>
      <c r="AC53">
        <v>9.3555679999999999</v>
      </c>
      <c r="AD53">
        <v>26.434121000000001</v>
      </c>
      <c r="AE53">
        <v>47.790318999999997</v>
      </c>
      <c r="AF53">
        <v>8.5784959999999995</v>
      </c>
      <c r="AG53">
        <v>37.993630000000003</v>
      </c>
      <c r="AH53">
        <v>128.165086</v>
      </c>
      <c r="AI53">
        <v>0</v>
      </c>
      <c r="AJ53">
        <v>0</v>
      </c>
      <c r="AK53">
        <v>49.437714999999997</v>
      </c>
      <c r="AL53">
        <v>51.672047999999997</v>
      </c>
      <c r="AM53">
        <v>0</v>
      </c>
      <c r="AN53">
        <v>1.0540989999999999</v>
      </c>
      <c r="AO53">
        <v>17.052588</v>
      </c>
      <c r="AP53">
        <v>11.764256</v>
      </c>
      <c r="AQ53">
        <v>0</v>
      </c>
      <c r="AR53">
        <v>46.958418999999999</v>
      </c>
      <c r="AS53">
        <v>9.7530359999999998</v>
      </c>
      <c r="AT53">
        <v>19.334040999999999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73.41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2126.9602799999998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362.72436099999999</v>
      </c>
      <c r="L54">
        <v>328.99701099999999</v>
      </c>
      <c r="M54">
        <v>56.286687999999998</v>
      </c>
      <c r="N54">
        <v>88.208765</v>
      </c>
      <c r="O54">
        <v>82.539939000000004</v>
      </c>
      <c r="P54">
        <v>120.627049</v>
      </c>
      <c r="Q54">
        <v>11.304937000000001</v>
      </c>
      <c r="R54">
        <v>10.633699999999999</v>
      </c>
      <c r="S54">
        <v>12.625337</v>
      </c>
      <c r="T54">
        <v>0</v>
      </c>
      <c r="U54">
        <v>403.47641199999998</v>
      </c>
      <c r="V54">
        <v>5.6436909999999996</v>
      </c>
      <c r="W54">
        <v>22.627739999999999</v>
      </c>
      <c r="X54">
        <v>58.167015999999997</v>
      </c>
      <c r="Y54">
        <v>0</v>
      </c>
      <c r="Z54">
        <v>6.3036570000000003</v>
      </c>
      <c r="AA54">
        <v>0</v>
      </c>
      <c r="AB54">
        <v>18.040555000000001</v>
      </c>
      <c r="AC54">
        <v>9.3555679999999999</v>
      </c>
      <c r="AD54">
        <v>26.434121000000001</v>
      </c>
      <c r="AE54">
        <v>47.790318999999997</v>
      </c>
      <c r="AF54">
        <v>8.5784959999999995</v>
      </c>
      <c r="AG54">
        <v>37.993630000000003</v>
      </c>
      <c r="AH54">
        <v>128.165086</v>
      </c>
      <c r="AI54">
        <v>0</v>
      </c>
      <c r="AJ54">
        <v>0</v>
      </c>
      <c r="AK54">
        <v>49.437714999999997</v>
      </c>
      <c r="AL54">
        <v>51.672047999999997</v>
      </c>
      <c r="AM54">
        <v>0</v>
      </c>
      <c r="AN54">
        <v>1.0540989999999999</v>
      </c>
      <c r="AO54">
        <v>17.052588</v>
      </c>
      <c r="AP54">
        <v>11.764256</v>
      </c>
      <c r="AQ54">
        <v>0</v>
      </c>
      <c r="AR54">
        <v>46.958418999999999</v>
      </c>
      <c r="AS54">
        <v>9.7530359999999998</v>
      </c>
      <c r="AT54">
        <v>19.334040999999999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73.41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2126.9602799999998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362.72436099999999</v>
      </c>
      <c r="L55">
        <v>333.45113600000002</v>
      </c>
      <c r="M55">
        <v>56.286687999999998</v>
      </c>
      <c r="N55">
        <v>88.208765</v>
      </c>
      <c r="O55">
        <v>82.539939000000004</v>
      </c>
      <c r="P55">
        <v>120.627049</v>
      </c>
      <c r="Q55">
        <v>11.431053</v>
      </c>
      <c r="R55">
        <v>20.270409000000001</v>
      </c>
      <c r="S55">
        <v>13.194304000000001</v>
      </c>
      <c r="T55">
        <v>0</v>
      </c>
      <c r="U55">
        <v>403.47641199999998</v>
      </c>
      <c r="V55">
        <v>5.6436909999999996</v>
      </c>
      <c r="W55">
        <v>22.627739999999999</v>
      </c>
      <c r="X55">
        <v>58.167015999999997</v>
      </c>
      <c r="Y55">
        <v>0</v>
      </c>
      <c r="Z55">
        <v>0</v>
      </c>
      <c r="AA55">
        <v>0</v>
      </c>
      <c r="AB55">
        <v>18.040555000000001</v>
      </c>
      <c r="AC55">
        <v>9.3555679999999999</v>
      </c>
      <c r="AD55">
        <v>26.434121000000001</v>
      </c>
      <c r="AE55">
        <v>47.790318999999997</v>
      </c>
      <c r="AF55">
        <v>8.5784959999999995</v>
      </c>
      <c r="AG55">
        <v>37.993630000000003</v>
      </c>
      <c r="AH55">
        <v>128.165086</v>
      </c>
      <c r="AI55">
        <v>0</v>
      </c>
      <c r="AJ55">
        <v>0</v>
      </c>
      <c r="AK55">
        <v>49.437714999999997</v>
      </c>
      <c r="AL55">
        <v>76.721759000000006</v>
      </c>
      <c r="AM55">
        <v>0</v>
      </c>
      <c r="AN55">
        <v>1.0540989999999999</v>
      </c>
      <c r="AO55">
        <v>17.052588</v>
      </c>
      <c r="AP55">
        <v>11.764256</v>
      </c>
      <c r="AQ55">
        <v>0</v>
      </c>
      <c r="AR55">
        <v>12.806842</v>
      </c>
      <c r="AS55">
        <v>9.7530359999999998</v>
      </c>
      <c r="AT55">
        <v>19.334040999999999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74.75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2127.6806739999997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362.72436099999999</v>
      </c>
      <c r="L56">
        <v>333.45113600000002</v>
      </c>
      <c r="M56">
        <v>56.286687999999998</v>
      </c>
      <c r="N56">
        <v>88.208765</v>
      </c>
      <c r="O56">
        <v>82.539939000000004</v>
      </c>
      <c r="P56">
        <v>120.627049</v>
      </c>
      <c r="Q56">
        <v>11.431053</v>
      </c>
      <c r="R56">
        <v>20.270409000000001</v>
      </c>
      <c r="S56">
        <v>13.194304000000001</v>
      </c>
      <c r="T56">
        <v>0</v>
      </c>
      <c r="U56">
        <v>403.47641199999998</v>
      </c>
      <c r="V56">
        <v>5.6436909999999996</v>
      </c>
      <c r="W56">
        <v>22.627739999999999</v>
      </c>
      <c r="X56">
        <v>58.167015999999997</v>
      </c>
      <c r="Y56">
        <v>0</v>
      </c>
      <c r="Z56">
        <v>0</v>
      </c>
      <c r="AA56">
        <v>0</v>
      </c>
      <c r="AB56">
        <v>18.040555000000001</v>
      </c>
      <c r="AC56">
        <v>9.3555679999999999</v>
      </c>
      <c r="AD56">
        <v>26.434121000000001</v>
      </c>
      <c r="AE56">
        <v>47.790318999999997</v>
      </c>
      <c r="AF56">
        <v>8.5784959999999995</v>
      </c>
      <c r="AG56">
        <v>37.993630000000003</v>
      </c>
      <c r="AH56">
        <v>128.165086</v>
      </c>
      <c r="AI56">
        <v>0</v>
      </c>
      <c r="AJ56">
        <v>0</v>
      </c>
      <c r="AK56">
        <v>49.437714999999997</v>
      </c>
      <c r="AL56">
        <v>76.721759000000006</v>
      </c>
      <c r="AM56">
        <v>0</v>
      </c>
      <c r="AN56">
        <v>1.0540989999999999</v>
      </c>
      <c r="AO56">
        <v>17.052588</v>
      </c>
      <c r="AP56">
        <v>11.764256</v>
      </c>
      <c r="AQ56">
        <v>0</v>
      </c>
      <c r="AR56">
        <v>12.806842</v>
      </c>
      <c r="AS56">
        <v>9.7530359999999998</v>
      </c>
      <c r="AT56">
        <v>19.334040999999999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74.75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2127.6806739999997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362.72436099999999</v>
      </c>
      <c r="L57">
        <v>333.45113600000002</v>
      </c>
      <c r="M57">
        <v>56.286687999999998</v>
      </c>
      <c r="N57">
        <v>88.208765</v>
      </c>
      <c r="O57">
        <v>82.539939000000004</v>
      </c>
      <c r="P57">
        <v>120.627049</v>
      </c>
      <c r="Q57">
        <v>11.431053</v>
      </c>
      <c r="R57">
        <v>17.179470999999999</v>
      </c>
      <c r="S57">
        <v>13.194304000000001</v>
      </c>
      <c r="T57">
        <v>0</v>
      </c>
      <c r="U57">
        <v>403.47641199999998</v>
      </c>
      <c r="V57">
        <v>5.6436909999999996</v>
      </c>
      <c r="W57">
        <v>22.627739999999999</v>
      </c>
      <c r="X57">
        <v>58.167015999999997</v>
      </c>
      <c r="Y57">
        <v>0</v>
      </c>
      <c r="Z57">
        <v>0</v>
      </c>
      <c r="AA57">
        <v>0</v>
      </c>
      <c r="AB57">
        <v>18.040555000000001</v>
      </c>
      <c r="AC57">
        <v>9.3555679999999999</v>
      </c>
      <c r="AD57">
        <v>26.434121000000001</v>
      </c>
      <c r="AE57">
        <v>47.790318999999997</v>
      </c>
      <c r="AF57">
        <v>8.5784959999999995</v>
      </c>
      <c r="AG57">
        <v>37.993630000000003</v>
      </c>
      <c r="AH57">
        <v>128.165086</v>
      </c>
      <c r="AI57">
        <v>0</v>
      </c>
      <c r="AJ57">
        <v>0</v>
      </c>
      <c r="AK57">
        <v>49.437714999999997</v>
      </c>
      <c r="AL57">
        <v>76.721759000000006</v>
      </c>
      <c r="AM57">
        <v>0</v>
      </c>
      <c r="AN57">
        <v>1.0540989999999999</v>
      </c>
      <c r="AO57">
        <v>17.052588</v>
      </c>
      <c r="AP57">
        <v>11.764256</v>
      </c>
      <c r="AQ57">
        <v>0</v>
      </c>
      <c r="AR57">
        <v>12.806842</v>
      </c>
      <c r="AS57">
        <v>9.7530359999999998</v>
      </c>
      <c r="AT57">
        <v>19.334040999999999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74.75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2124.5897359999999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362.72436099999999</v>
      </c>
      <c r="L58">
        <v>333.45113600000002</v>
      </c>
      <c r="M58">
        <v>56.286687999999998</v>
      </c>
      <c r="N58">
        <v>88.208765</v>
      </c>
      <c r="O58">
        <v>82.539939000000004</v>
      </c>
      <c r="P58">
        <v>120.627049</v>
      </c>
      <c r="Q58">
        <v>11.431053</v>
      </c>
      <c r="R58">
        <v>17.17942</v>
      </c>
      <c r="S58">
        <v>13.194304000000001</v>
      </c>
      <c r="T58">
        <v>0</v>
      </c>
      <c r="U58">
        <v>403.47641199999998</v>
      </c>
      <c r="V58">
        <v>5.6436909999999996</v>
      </c>
      <c r="W58">
        <v>22.627739999999999</v>
      </c>
      <c r="X58">
        <v>58.167015999999997</v>
      </c>
      <c r="Y58">
        <v>0</v>
      </c>
      <c r="Z58">
        <v>0</v>
      </c>
      <c r="AA58">
        <v>0</v>
      </c>
      <c r="AB58">
        <v>18.040555000000001</v>
      </c>
      <c r="AC58">
        <v>9.3555679999999999</v>
      </c>
      <c r="AD58">
        <v>17.622748000000001</v>
      </c>
      <c r="AE58">
        <v>47.790318999999997</v>
      </c>
      <c r="AF58">
        <v>8.5784959999999995</v>
      </c>
      <c r="AG58">
        <v>37.993630000000003</v>
      </c>
      <c r="AH58">
        <v>128.165086</v>
      </c>
      <c r="AI58">
        <v>0</v>
      </c>
      <c r="AJ58">
        <v>0</v>
      </c>
      <c r="AK58">
        <v>49.437714999999997</v>
      </c>
      <c r="AL58">
        <v>76.721759000000006</v>
      </c>
      <c r="AM58">
        <v>0</v>
      </c>
      <c r="AN58">
        <v>1.0540989999999999</v>
      </c>
      <c r="AO58">
        <v>17.052588</v>
      </c>
      <c r="AP58">
        <v>11.764256</v>
      </c>
      <c r="AQ58">
        <v>0</v>
      </c>
      <c r="AR58">
        <v>12.806842</v>
      </c>
      <c r="AS58">
        <v>9.7530359999999998</v>
      </c>
      <c r="AT58">
        <v>19.334040999999999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74.75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2115.7783119999999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354.06763799999999</v>
      </c>
      <c r="L59">
        <v>339.879524</v>
      </c>
      <c r="M59">
        <v>56.286687999999998</v>
      </c>
      <c r="N59">
        <v>88.208765</v>
      </c>
      <c r="O59">
        <v>82.539939000000004</v>
      </c>
      <c r="P59">
        <v>120.627049</v>
      </c>
      <c r="Q59">
        <v>11.334887</v>
      </c>
      <c r="R59">
        <v>11.072552</v>
      </c>
      <c r="S59">
        <v>11.425991</v>
      </c>
      <c r="T59">
        <v>0</v>
      </c>
      <c r="U59">
        <v>403.47641199999998</v>
      </c>
      <c r="V59">
        <v>5.6436909999999996</v>
      </c>
      <c r="W59">
        <v>22.627739999999999</v>
      </c>
      <c r="X59">
        <v>58.167015999999997</v>
      </c>
      <c r="Y59">
        <v>0</v>
      </c>
      <c r="Z59">
        <v>0</v>
      </c>
      <c r="AA59">
        <v>0</v>
      </c>
      <c r="AB59">
        <v>18.040555000000001</v>
      </c>
      <c r="AC59">
        <v>9.3555679999999999</v>
      </c>
      <c r="AD59">
        <v>17.622748000000001</v>
      </c>
      <c r="AE59">
        <v>47.790318999999997</v>
      </c>
      <c r="AF59">
        <v>8.5784959999999995</v>
      </c>
      <c r="AG59">
        <v>37.993630000000003</v>
      </c>
      <c r="AH59">
        <v>128.165086</v>
      </c>
      <c r="AI59">
        <v>0</v>
      </c>
      <c r="AJ59">
        <v>0</v>
      </c>
      <c r="AK59">
        <v>49.437714999999997</v>
      </c>
      <c r="AL59">
        <v>76.721759000000006</v>
      </c>
      <c r="AM59">
        <v>0</v>
      </c>
      <c r="AN59">
        <v>1.0540989999999999</v>
      </c>
      <c r="AO59">
        <v>17.052588</v>
      </c>
      <c r="AP59">
        <v>11.764256</v>
      </c>
      <c r="AQ59">
        <v>0</v>
      </c>
      <c r="AR59">
        <v>12.806842</v>
      </c>
      <c r="AS59">
        <v>9.7530359999999998</v>
      </c>
      <c r="AT59">
        <v>19.334040999999999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74.75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2105.57863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354.02601600000003</v>
      </c>
      <c r="L60">
        <v>339.879524</v>
      </c>
      <c r="M60">
        <v>56.286687999999998</v>
      </c>
      <c r="N60">
        <v>88.208765</v>
      </c>
      <c r="O60">
        <v>82.539939000000004</v>
      </c>
      <c r="P60">
        <v>120.627049</v>
      </c>
      <c r="Q60">
        <v>11.334887</v>
      </c>
      <c r="R60">
        <v>11.072552</v>
      </c>
      <c r="S60">
        <v>11.425991</v>
      </c>
      <c r="T60">
        <v>0</v>
      </c>
      <c r="U60">
        <v>403.47641199999998</v>
      </c>
      <c r="V60">
        <v>5.6436909999999996</v>
      </c>
      <c r="W60">
        <v>22.627739999999999</v>
      </c>
      <c r="X60">
        <v>58.167015999999997</v>
      </c>
      <c r="Y60">
        <v>0</v>
      </c>
      <c r="Z60">
        <v>0</v>
      </c>
      <c r="AA60">
        <v>0</v>
      </c>
      <c r="AB60">
        <v>18.040555000000001</v>
      </c>
      <c r="AC60">
        <v>9.3555679999999999</v>
      </c>
      <c r="AD60">
        <v>8.8113740000000007</v>
      </c>
      <c r="AE60">
        <v>47.790318999999997</v>
      </c>
      <c r="AF60">
        <v>8.5784959999999995</v>
      </c>
      <c r="AG60">
        <v>37.993630000000003</v>
      </c>
      <c r="AH60">
        <v>128.165086</v>
      </c>
      <c r="AI60">
        <v>0</v>
      </c>
      <c r="AJ60">
        <v>0</v>
      </c>
      <c r="AK60">
        <v>49.437714999999997</v>
      </c>
      <c r="AL60">
        <v>76.721759000000006</v>
      </c>
      <c r="AM60">
        <v>0</v>
      </c>
      <c r="AN60">
        <v>1.0540989999999999</v>
      </c>
      <c r="AO60">
        <v>17.052588</v>
      </c>
      <c r="AP60">
        <v>11.764256</v>
      </c>
      <c r="AQ60">
        <v>0</v>
      </c>
      <c r="AR60">
        <v>14.941314999999999</v>
      </c>
      <c r="AS60">
        <v>9.7530359999999998</v>
      </c>
      <c r="AT60">
        <v>19.334040999999999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74.75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2098.8601070000004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356.39958100000001</v>
      </c>
      <c r="L61">
        <v>343.56949800000001</v>
      </c>
      <c r="M61">
        <v>56.286687999999998</v>
      </c>
      <c r="N61">
        <v>88.208765</v>
      </c>
      <c r="O61">
        <v>82.539939000000004</v>
      </c>
      <c r="P61">
        <v>120.627049</v>
      </c>
      <c r="Q61">
        <v>11.357326</v>
      </c>
      <c r="R61">
        <v>19.003412000000001</v>
      </c>
      <c r="S61">
        <v>11.443838</v>
      </c>
      <c r="T61">
        <v>0</v>
      </c>
      <c r="U61">
        <v>403.47641199999998</v>
      </c>
      <c r="V61">
        <v>8.8185269999999996</v>
      </c>
      <c r="W61">
        <v>28.524417</v>
      </c>
      <c r="X61">
        <v>72.646635000000003</v>
      </c>
      <c r="Y61">
        <v>0</v>
      </c>
      <c r="Z61">
        <v>0</v>
      </c>
      <c r="AA61">
        <v>0</v>
      </c>
      <c r="AB61">
        <v>18.040555000000001</v>
      </c>
      <c r="AC61">
        <v>9.3555679999999999</v>
      </c>
      <c r="AD61">
        <v>8.8113740000000007</v>
      </c>
      <c r="AE61">
        <v>47.790318999999997</v>
      </c>
      <c r="AF61">
        <v>8.5784959999999995</v>
      </c>
      <c r="AG61">
        <v>37.993630000000003</v>
      </c>
      <c r="AH61">
        <v>128.165086</v>
      </c>
      <c r="AI61">
        <v>0</v>
      </c>
      <c r="AJ61">
        <v>0</v>
      </c>
      <c r="AK61">
        <v>49.437714999999997</v>
      </c>
      <c r="AL61">
        <v>82.001294000000001</v>
      </c>
      <c r="AM61">
        <v>0</v>
      </c>
      <c r="AN61">
        <v>1.0540989999999999</v>
      </c>
      <c r="AO61">
        <v>17.052588</v>
      </c>
      <c r="AP61">
        <v>11.764256</v>
      </c>
      <c r="AQ61">
        <v>0</v>
      </c>
      <c r="AR61">
        <v>10.672368000000001</v>
      </c>
      <c r="AS61">
        <v>9.7530359999999998</v>
      </c>
      <c r="AT61">
        <v>19.334040999999999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74.75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2137.4565119999997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356.39958100000001</v>
      </c>
      <c r="L62">
        <v>343.56949800000001</v>
      </c>
      <c r="M62">
        <v>56.286687999999998</v>
      </c>
      <c r="N62">
        <v>88.208765</v>
      </c>
      <c r="O62">
        <v>82.539939000000004</v>
      </c>
      <c r="P62">
        <v>120.627049</v>
      </c>
      <c r="Q62">
        <v>11.357326</v>
      </c>
      <c r="R62">
        <v>21.437985999999999</v>
      </c>
      <c r="S62">
        <v>11.443838</v>
      </c>
      <c r="T62">
        <v>0</v>
      </c>
      <c r="U62">
        <v>403.47641199999998</v>
      </c>
      <c r="V62">
        <v>8.8185269999999996</v>
      </c>
      <c r="W62">
        <v>28.524417</v>
      </c>
      <c r="X62">
        <v>72.646635000000003</v>
      </c>
      <c r="Y62">
        <v>0</v>
      </c>
      <c r="Z62">
        <v>0</v>
      </c>
      <c r="AA62">
        <v>0</v>
      </c>
      <c r="AB62">
        <v>18.040555000000001</v>
      </c>
      <c r="AC62">
        <v>9.3555679999999999</v>
      </c>
      <c r="AD62">
        <v>8.8113740000000007</v>
      </c>
      <c r="AE62">
        <v>47.790318999999997</v>
      </c>
      <c r="AF62">
        <v>8.5784959999999995</v>
      </c>
      <c r="AG62">
        <v>37.993630000000003</v>
      </c>
      <c r="AH62">
        <v>128.165086</v>
      </c>
      <c r="AI62">
        <v>0</v>
      </c>
      <c r="AJ62">
        <v>0</v>
      </c>
      <c r="AK62">
        <v>49.437714999999997</v>
      </c>
      <c r="AL62">
        <v>82.001294000000001</v>
      </c>
      <c r="AM62">
        <v>0</v>
      </c>
      <c r="AN62">
        <v>1.0540989999999999</v>
      </c>
      <c r="AO62">
        <v>17.052588</v>
      </c>
      <c r="AP62">
        <v>11.764256</v>
      </c>
      <c r="AQ62">
        <v>0</v>
      </c>
      <c r="AR62">
        <v>10.672368000000001</v>
      </c>
      <c r="AS62">
        <v>9.7530359999999998</v>
      </c>
      <c r="AT62">
        <v>19.334040999999999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74.75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2139.8910859999996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356.39958100000001</v>
      </c>
      <c r="L63">
        <v>409.88080000000002</v>
      </c>
      <c r="M63">
        <v>36.952688000000002</v>
      </c>
      <c r="N63">
        <v>73.708264999999997</v>
      </c>
      <c r="O63">
        <v>63.205939000000001</v>
      </c>
      <c r="P63">
        <v>114.826849</v>
      </c>
      <c r="Q63">
        <v>11.357326</v>
      </c>
      <c r="R63">
        <v>21.437985999999999</v>
      </c>
      <c r="S63">
        <v>11.443838</v>
      </c>
      <c r="T63">
        <v>0</v>
      </c>
      <c r="U63">
        <v>403.47641199999998</v>
      </c>
      <c r="V63">
        <v>8.8185269999999996</v>
      </c>
      <c r="W63">
        <v>28.524417</v>
      </c>
      <c r="X63">
        <v>72.646635000000003</v>
      </c>
      <c r="Y63">
        <v>0</v>
      </c>
      <c r="Z63">
        <v>0</v>
      </c>
      <c r="AA63">
        <v>0</v>
      </c>
      <c r="AB63">
        <v>18.040555000000001</v>
      </c>
      <c r="AC63">
        <v>9.3555679999999999</v>
      </c>
      <c r="AD63">
        <v>8.8113740000000007</v>
      </c>
      <c r="AE63">
        <v>47.790318999999997</v>
      </c>
      <c r="AF63">
        <v>8.5784959999999995</v>
      </c>
      <c r="AG63">
        <v>37.993630000000003</v>
      </c>
      <c r="AH63">
        <v>128.165086</v>
      </c>
      <c r="AI63">
        <v>0</v>
      </c>
      <c r="AJ63">
        <v>0</v>
      </c>
      <c r="AK63">
        <v>49.437714999999997</v>
      </c>
      <c r="AL63">
        <v>83.124600000000001</v>
      </c>
      <c r="AM63">
        <v>0</v>
      </c>
      <c r="AN63">
        <v>1.0540989999999999</v>
      </c>
      <c r="AO63">
        <v>17.052588</v>
      </c>
      <c r="AP63">
        <v>11.764256</v>
      </c>
      <c r="AQ63">
        <v>0</v>
      </c>
      <c r="AR63">
        <v>10.672368000000001</v>
      </c>
      <c r="AS63">
        <v>9.7530359999999998</v>
      </c>
      <c r="AT63">
        <v>19.334040999999999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74.75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2148.3569939999998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356.39958100000001</v>
      </c>
      <c r="L64">
        <v>506.55079999999998</v>
      </c>
      <c r="M64">
        <v>36.952688000000002</v>
      </c>
      <c r="N64">
        <v>73.708264999999997</v>
      </c>
      <c r="O64">
        <v>63.205939000000001</v>
      </c>
      <c r="P64">
        <v>114.826849</v>
      </c>
      <c r="Q64">
        <v>11.357326</v>
      </c>
      <c r="R64">
        <v>21.437985999999999</v>
      </c>
      <c r="S64">
        <v>11.443838</v>
      </c>
      <c r="T64">
        <v>0</v>
      </c>
      <c r="U64">
        <v>403.47641199999998</v>
      </c>
      <c r="V64">
        <v>8.8185269999999996</v>
      </c>
      <c r="W64">
        <v>28.524417</v>
      </c>
      <c r="X64">
        <v>72.646635000000003</v>
      </c>
      <c r="Y64">
        <v>0</v>
      </c>
      <c r="Z64">
        <v>0</v>
      </c>
      <c r="AA64">
        <v>0</v>
      </c>
      <c r="AB64">
        <v>18.040555000000001</v>
      </c>
      <c r="AC64">
        <v>9.3555679999999999</v>
      </c>
      <c r="AD64">
        <v>8.8113740000000007</v>
      </c>
      <c r="AE64">
        <v>47.790318999999997</v>
      </c>
      <c r="AF64">
        <v>8.5784959999999995</v>
      </c>
      <c r="AG64">
        <v>37.993630000000003</v>
      </c>
      <c r="AH64">
        <v>128.165086</v>
      </c>
      <c r="AI64">
        <v>0</v>
      </c>
      <c r="AJ64">
        <v>0</v>
      </c>
      <c r="AK64">
        <v>49.437714999999997</v>
      </c>
      <c r="AL64">
        <v>83.124600000000001</v>
      </c>
      <c r="AM64">
        <v>0</v>
      </c>
      <c r="AN64">
        <v>1.0540989999999999</v>
      </c>
      <c r="AO64">
        <v>17.052588</v>
      </c>
      <c r="AP64">
        <v>11.764256</v>
      </c>
      <c r="AQ64">
        <v>0</v>
      </c>
      <c r="AR64">
        <v>10.672368000000001</v>
      </c>
      <c r="AS64">
        <v>9.7530359999999998</v>
      </c>
      <c r="AT64">
        <v>19.334040999999999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74.75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2245.0269939999998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356.39958100000001</v>
      </c>
      <c r="L65">
        <v>579.53181600000005</v>
      </c>
      <c r="M65">
        <v>36.952688000000002</v>
      </c>
      <c r="N65">
        <v>73.708264999999997</v>
      </c>
      <c r="O65">
        <v>63.205939000000001</v>
      </c>
      <c r="P65">
        <v>114.826849</v>
      </c>
      <c r="Q65">
        <v>11.124198</v>
      </c>
      <c r="R65">
        <v>21.437985999999999</v>
      </c>
      <c r="S65">
        <v>9.7859590000000001</v>
      </c>
      <c r="T65">
        <v>0</v>
      </c>
      <c r="U65">
        <v>403.47641199999998</v>
      </c>
      <c r="V65">
        <v>8.8185269999999996</v>
      </c>
      <c r="W65">
        <v>25.624317000000001</v>
      </c>
      <c r="X65">
        <v>71.311728000000002</v>
      </c>
      <c r="Y65">
        <v>0</v>
      </c>
      <c r="Z65">
        <v>0</v>
      </c>
      <c r="AA65">
        <v>0</v>
      </c>
      <c r="AB65">
        <v>18.040555000000001</v>
      </c>
      <c r="AC65">
        <v>9.3555679999999999</v>
      </c>
      <c r="AD65">
        <v>8.8113740000000007</v>
      </c>
      <c r="AE65">
        <v>47.790318999999997</v>
      </c>
      <c r="AF65">
        <v>8.5784959999999995</v>
      </c>
      <c r="AG65">
        <v>37.993630000000003</v>
      </c>
      <c r="AH65">
        <v>128.165086</v>
      </c>
      <c r="AI65">
        <v>0</v>
      </c>
      <c r="AJ65">
        <v>0</v>
      </c>
      <c r="AK65">
        <v>49.437714999999997</v>
      </c>
      <c r="AL65">
        <v>83.124600000000001</v>
      </c>
      <c r="AM65">
        <v>0</v>
      </c>
      <c r="AN65">
        <v>1.0540989999999999</v>
      </c>
      <c r="AO65">
        <v>17.052588</v>
      </c>
      <c r="AP65">
        <v>11.764256</v>
      </c>
      <c r="AQ65">
        <v>0</v>
      </c>
      <c r="AR65">
        <v>10.672368000000001</v>
      </c>
      <c r="AS65">
        <v>14.304453000000001</v>
      </c>
      <c r="AT65">
        <v>19.334040999999999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74.75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2316.4334129999997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356.39958100000001</v>
      </c>
      <c r="L66">
        <v>579.53181600000005</v>
      </c>
      <c r="M66">
        <v>36.952688000000002</v>
      </c>
      <c r="N66">
        <v>73.708264999999997</v>
      </c>
      <c r="O66">
        <v>63.205939000000001</v>
      </c>
      <c r="P66">
        <v>114.826849</v>
      </c>
      <c r="Q66">
        <v>11.124198</v>
      </c>
      <c r="R66">
        <v>21.437985999999999</v>
      </c>
      <c r="S66">
        <v>9.7859590000000001</v>
      </c>
      <c r="T66">
        <v>0</v>
      </c>
      <c r="U66">
        <v>403.47641199999998</v>
      </c>
      <c r="V66">
        <v>8.8185269999999996</v>
      </c>
      <c r="W66">
        <v>25.624317000000001</v>
      </c>
      <c r="X66">
        <v>63.565277999999999</v>
      </c>
      <c r="Y66">
        <v>0</v>
      </c>
      <c r="Z66">
        <v>0</v>
      </c>
      <c r="AA66">
        <v>0</v>
      </c>
      <c r="AB66">
        <v>18.040555000000001</v>
      </c>
      <c r="AC66">
        <v>9.3555679999999999</v>
      </c>
      <c r="AD66">
        <v>8.8113740000000007</v>
      </c>
      <c r="AE66">
        <v>47.790318999999997</v>
      </c>
      <c r="AF66">
        <v>8.5784959999999995</v>
      </c>
      <c r="AG66">
        <v>37.993630000000003</v>
      </c>
      <c r="AH66">
        <v>128.165086</v>
      </c>
      <c r="AI66">
        <v>0</v>
      </c>
      <c r="AJ66">
        <v>0</v>
      </c>
      <c r="AK66">
        <v>49.437714999999997</v>
      </c>
      <c r="AL66">
        <v>83.124600000000001</v>
      </c>
      <c r="AM66">
        <v>0</v>
      </c>
      <c r="AN66">
        <v>1.0540989999999999</v>
      </c>
      <c r="AO66">
        <v>17.052588</v>
      </c>
      <c r="AP66">
        <v>11.764256</v>
      </c>
      <c r="AQ66">
        <v>0</v>
      </c>
      <c r="AR66">
        <v>10.672368000000001</v>
      </c>
      <c r="AS66">
        <v>14.304453000000001</v>
      </c>
      <c r="AT66">
        <v>19.334040999999999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74.75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2308.6869630000001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356.39958100000001</v>
      </c>
      <c r="L67">
        <v>503.65069999999997</v>
      </c>
      <c r="M67">
        <v>36.952688000000002</v>
      </c>
      <c r="N67">
        <v>73.708264999999997</v>
      </c>
      <c r="O67">
        <v>63.205939000000001</v>
      </c>
      <c r="P67">
        <v>114.826849</v>
      </c>
      <c r="Q67">
        <v>11.124198</v>
      </c>
      <c r="R67">
        <v>21.437985999999999</v>
      </c>
      <c r="S67">
        <v>9.7859590000000001</v>
      </c>
      <c r="T67">
        <v>0</v>
      </c>
      <c r="U67">
        <v>403.47641199999998</v>
      </c>
      <c r="V67">
        <v>8.8185269999999996</v>
      </c>
      <c r="W67">
        <v>25.624317000000001</v>
      </c>
      <c r="X67">
        <v>62.979635000000002</v>
      </c>
      <c r="Y67">
        <v>0</v>
      </c>
      <c r="Z67">
        <v>6.3036570000000003</v>
      </c>
      <c r="AA67">
        <v>0</v>
      </c>
      <c r="AB67">
        <v>18.040555000000001</v>
      </c>
      <c r="AC67">
        <v>9.3555679999999999</v>
      </c>
      <c r="AD67">
        <v>8.8113740000000007</v>
      </c>
      <c r="AE67">
        <v>47.790318999999997</v>
      </c>
      <c r="AF67">
        <v>8.5784959999999995</v>
      </c>
      <c r="AG67">
        <v>37.993630000000003</v>
      </c>
      <c r="AH67">
        <v>128.165086</v>
      </c>
      <c r="AI67">
        <v>0</v>
      </c>
      <c r="AJ67">
        <v>0</v>
      </c>
      <c r="AK67">
        <v>49.437714999999997</v>
      </c>
      <c r="AL67">
        <v>83.124600000000001</v>
      </c>
      <c r="AM67">
        <v>0</v>
      </c>
      <c r="AN67">
        <v>1.0540989999999999</v>
      </c>
      <c r="AO67">
        <v>17.052588</v>
      </c>
      <c r="AP67">
        <v>11.764256</v>
      </c>
      <c r="AQ67">
        <v>0</v>
      </c>
      <c r="AR67">
        <v>10.672368000000001</v>
      </c>
      <c r="AS67">
        <v>14.304453000000001</v>
      </c>
      <c r="AT67">
        <v>19.334040999999999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74.75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2238.5238609999997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358.23971499999999</v>
      </c>
      <c r="L68">
        <v>555.85733400000004</v>
      </c>
      <c r="M68">
        <v>36.952688000000002</v>
      </c>
      <c r="N68">
        <v>73.708264999999997</v>
      </c>
      <c r="O68">
        <v>63.205939000000001</v>
      </c>
      <c r="P68">
        <v>114.826849</v>
      </c>
      <c r="Q68">
        <v>11.124198</v>
      </c>
      <c r="R68">
        <v>21.437985999999999</v>
      </c>
      <c r="S68">
        <v>9.7859590000000001</v>
      </c>
      <c r="T68">
        <v>0</v>
      </c>
      <c r="U68">
        <v>403.47641199999998</v>
      </c>
      <c r="V68">
        <v>8.8185269999999996</v>
      </c>
      <c r="W68">
        <v>25.624317000000001</v>
      </c>
      <c r="X68">
        <v>62.979635000000002</v>
      </c>
      <c r="Y68">
        <v>0</v>
      </c>
      <c r="Z68">
        <v>6.3036570000000003</v>
      </c>
      <c r="AA68">
        <v>0</v>
      </c>
      <c r="AB68">
        <v>18.040555000000001</v>
      </c>
      <c r="AC68">
        <v>9.3555679999999999</v>
      </c>
      <c r="AD68">
        <v>8.8113740000000007</v>
      </c>
      <c r="AE68">
        <v>47.790318999999997</v>
      </c>
      <c r="AF68">
        <v>8.5784959999999995</v>
      </c>
      <c r="AG68">
        <v>37.993630000000003</v>
      </c>
      <c r="AH68">
        <v>128.165086</v>
      </c>
      <c r="AI68">
        <v>0</v>
      </c>
      <c r="AJ68">
        <v>0</v>
      </c>
      <c r="AK68">
        <v>49.437714999999997</v>
      </c>
      <c r="AL68">
        <v>83.124600000000001</v>
      </c>
      <c r="AM68">
        <v>0</v>
      </c>
      <c r="AN68">
        <v>1.0540989999999999</v>
      </c>
      <c r="AO68">
        <v>17.052588</v>
      </c>
      <c r="AP68">
        <v>11.764256</v>
      </c>
      <c r="AQ68">
        <v>0</v>
      </c>
      <c r="AR68">
        <v>10.672368000000001</v>
      </c>
      <c r="AS68">
        <v>14.304453000000001</v>
      </c>
      <c r="AT68">
        <v>19.334040999999999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74.75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2292.5706289999998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356.40152799999998</v>
      </c>
      <c r="L69">
        <v>579.53181600000005</v>
      </c>
      <c r="M69">
        <v>36.952688000000002</v>
      </c>
      <c r="N69">
        <v>73.708264999999997</v>
      </c>
      <c r="O69">
        <v>63.205939000000001</v>
      </c>
      <c r="P69">
        <v>114.826849</v>
      </c>
      <c r="Q69">
        <v>11.124198</v>
      </c>
      <c r="R69">
        <v>21.215295000000001</v>
      </c>
      <c r="S69">
        <v>9.7859590000000001</v>
      </c>
      <c r="T69">
        <v>0</v>
      </c>
      <c r="U69">
        <v>403.47641199999998</v>
      </c>
      <c r="V69">
        <v>8.8185269999999996</v>
      </c>
      <c r="W69">
        <v>25.624317000000001</v>
      </c>
      <c r="X69">
        <v>62.979635000000002</v>
      </c>
      <c r="Y69">
        <v>0</v>
      </c>
      <c r="Z69">
        <v>6.3036570000000003</v>
      </c>
      <c r="AA69">
        <v>0</v>
      </c>
      <c r="AB69">
        <v>18.040555000000001</v>
      </c>
      <c r="AC69">
        <v>9.3555679999999999</v>
      </c>
      <c r="AD69">
        <v>1.2770109999999999</v>
      </c>
      <c r="AE69">
        <v>47.790318999999997</v>
      </c>
      <c r="AF69">
        <v>8.5784959999999995</v>
      </c>
      <c r="AG69">
        <v>37.993630000000003</v>
      </c>
      <c r="AH69">
        <v>128.165086</v>
      </c>
      <c r="AI69">
        <v>0</v>
      </c>
      <c r="AJ69">
        <v>0</v>
      </c>
      <c r="AK69">
        <v>49.437714999999997</v>
      </c>
      <c r="AL69">
        <v>83.124600000000001</v>
      </c>
      <c r="AM69">
        <v>0</v>
      </c>
      <c r="AN69">
        <v>1.0540989999999999</v>
      </c>
      <c r="AO69">
        <v>17.052588</v>
      </c>
      <c r="AP69">
        <v>11.764256</v>
      </c>
      <c r="AQ69">
        <v>0</v>
      </c>
      <c r="AR69">
        <v>10.672368000000001</v>
      </c>
      <c r="AS69">
        <v>14.304453000000001</v>
      </c>
      <c r="AT69">
        <v>19.334040999999999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74.44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2306.3398699999998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356.344785</v>
      </c>
      <c r="L70">
        <v>579.53181600000005</v>
      </c>
      <c r="M70">
        <v>36.952688000000002</v>
      </c>
      <c r="N70">
        <v>73.708264999999997</v>
      </c>
      <c r="O70">
        <v>63.205939000000001</v>
      </c>
      <c r="P70">
        <v>114.826849</v>
      </c>
      <c r="Q70">
        <v>11.124198</v>
      </c>
      <c r="R70">
        <v>21.215295000000001</v>
      </c>
      <c r="S70">
        <v>9.7859590000000001</v>
      </c>
      <c r="T70">
        <v>0</v>
      </c>
      <c r="U70">
        <v>403.47641199999998</v>
      </c>
      <c r="V70">
        <v>8.8185269999999996</v>
      </c>
      <c r="W70">
        <v>25.624317000000001</v>
      </c>
      <c r="X70">
        <v>62.979635000000002</v>
      </c>
      <c r="Y70">
        <v>0</v>
      </c>
      <c r="Z70">
        <v>6.3036570000000003</v>
      </c>
      <c r="AA70">
        <v>13.517366000000001</v>
      </c>
      <c r="AB70">
        <v>18.040555000000001</v>
      </c>
      <c r="AC70">
        <v>9.3555679999999999</v>
      </c>
      <c r="AD70">
        <v>1.2770109999999999</v>
      </c>
      <c r="AE70">
        <v>47.790318999999997</v>
      </c>
      <c r="AF70">
        <v>8.5784959999999995</v>
      </c>
      <c r="AG70">
        <v>37.993630000000003</v>
      </c>
      <c r="AH70">
        <v>128.165086</v>
      </c>
      <c r="AI70">
        <v>0</v>
      </c>
      <c r="AJ70">
        <v>0</v>
      </c>
      <c r="AK70">
        <v>49.437714999999997</v>
      </c>
      <c r="AL70">
        <v>83.124600000000001</v>
      </c>
      <c r="AM70">
        <v>0</v>
      </c>
      <c r="AN70">
        <v>1.0540989999999999</v>
      </c>
      <c r="AO70">
        <v>17.052588</v>
      </c>
      <c r="AP70">
        <v>11.764256</v>
      </c>
      <c r="AQ70">
        <v>14.616504000000001</v>
      </c>
      <c r="AR70">
        <v>10.672368000000001</v>
      </c>
      <c r="AS70">
        <v>14.304453000000001</v>
      </c>
      <c r="AT70">
        <v>19.334040999999999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74.44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2334.4169969999998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435.98169999999999</v>
      </c>
      <c r="M71">
        <v>41.783372999999997</v>
      </c>
      <c r="N71">
        <v>75.641665000000003</v>
      </c>
      <c r="O71">
        <v>66.106038999999996</v>
      </c>
      <c r="P71">
        <v>114.826849</v>
      </c>
      <c r="Q71">
        <v>11.089556999999999</v>
      </c>
      <c r="R71">
        <v>21.216379</v>
      </c>
      <c r="S71">
        <v>7.544422</v>
      </c>
      <c r="T71">
        <v>0</v>
      </c>
      <c r="U71">
        <v>403.47641199999998</v>
      </c>
      <c r="V71">
        <v>8.8185269999999996</v>
      </c>
      <c r="W71">
        <v>25.624317000000001</v>
      </c>
      <c r="X71">
        <v>62.979635000000002</v>
      </c>
      <c r="Y71">
        <v>0</v>
      </c>
      <c r="Z71">
        <v>6.3036570000000003</v>
      </c>
      <c r="AA71">
        <v>13.517366000000001</v>
      </c>
      <c r="AB71">
        <v>18.040555000000001</v>
      </c>
      <c r="AC71">
        <v>9.3555679999999999</v>
      </c>
      <c r="AD71">
        <v>1.2770109999999999</v>
      </c>
      <c r="AE71">
        <v>47.790318999999997</v>
      </c>
      <c r="AF71">
        <v>8.5784959999999995</v>
      </c>
      <c r="AG71">
        <v>37.993630000000003</v>
      </c>
      <c r="AH71">
        <v>128.165086</v>
      </c>
      <c r="AI71">
        <v>0</v>
      </c>
      <c r="AJ71">
        <v>0</v>
      </c>
      <c r="AK71">
        <v>49.437714999999997</v>
      </c>
      <c r="AL71">
        <v>83.124600000000001</v>
      </c>
      <c r="AM71">
        <v>0</v>
      </c>
      <c r="AN71">
        <v>1.0540989999999999</v>
      </c>
      <c r="AO71">
        <v>17.052588</v>
      </c>
      <c r="AP71">
        <v>11.764256</v>
      </c>
      <c r="AQ71">
        <v>30.451049999999999</v>
      </c>
      <c r="AR71">
        <v>10.672368000000001</v>
      </c>
      <c r="AS71">
        <v>14.304453000000001</v>
      </c>
      <c r="AT71">
        <v>19.334040999999999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74.44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1857.7457329999997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397.31369999999998</v>
      </c>
      <c r="M72">
        <v>41.786188000000003</v>
      </c>
      <c r="N72">
        <v>75.641665000000003</v>
      </c>
      <c r="O72">
        <v>66.106038999999996</v>
      </c>
      <c r="P72">
        <v>114.826849</v>
      </c>
      <c r="Q72">
        <v>11.089556999999999</v>
      </c>
      <c r="R72">
        <v>21.216379</v>
      </c>
      <c r="S72">
        <v>7.544422</v>
      </c>
      <c r="T72">
        <v>0</v>
      </c>
      <c r="U72">
        <v>403.47641199999998</v>
      </c>
      <c r="V72">
        <v>8.8185269999999996</v>
      </c>
      <c r="W72">
        <v>25.624317000000001</v>
      </c>
      <c r="X72">
        <v>62.979635000000002</v>
      </c>
      <c r="Y72">
        <v>0</v>
      </c>
      <c r="Z72">
        <v>6.3036570000000003</v>
      </c>
      <c r="AA72">
        <v>27.111101999999999</v>
      </c>
      <c r="AB72">
        <v>18.040555000000001</v>
      </c>
      <c r="AC72">
        <v>9.3555679999999999</v>
      </c>
      <c r="AD72">
        <v>1.2770109999999999</v>
      </c>
      <c r="AE72">
        <v>47.790318999999997</v>
      </c>
      <c r="AF72">
        <v>8.5784959999999995</v>
      </c>
      <c r="AG72">
        <v>37.993630000000003</v>
      </c>
      <c r="AH72">
        <v>128.165086</v>
      </c>
      <c r="AI72">
        <v>0</v>
      </c>
      <c r="AJ72">
        <v>0</v>
      </c>
      <c r="AK72">
        <v>49.437714999999997</v>
      </c>
      <c r="AL72">
        <v>83.124600000000001</v>
      </c>
      <c r="AM72">
        <v>0</v>
      </c>
      <c r="AN72">
        <v>1.0540989999999999</v>
      </c>
      <c r="AO72">
        <v>17.052588</v>
      </c>
      <c r="AP72">
        <v>11.764256</v>
      </c>
      <c r="AQ72">
        <v>30.451049999999999</v>
      </c>
      <c r="AR72">
        <v>10.672368000000001</v>
      </c>
      <c r="AS72">
        <v>14.304453000000001</v>
      </c>
      <c r="AT72">
        <v>19.334040999999999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74.44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1832.6742839999997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471.581593</v>
      </c>
      <c r="M73">
        <v>88.936400000000006</v>
      </c>
      <c r="N73">
        <v>113.612103</v>
      </c>
      <c r="O73">
        <v>100.560208</v>
      </c>
      <c r="P73">
        <v>134.67097699999999</v>
      </c>
      <c r="Q73">
        <v>10.362254999999999</v>
      </c>
      <c r="R73">
        <v>21.216379</v>
      </c>
      <c r="S73">
        <v>5.4987300000000001</v>
      </c>
      <c r="T73">
        <v>0</v>
      </c>
      <c r="U73">
        <v>403.47641199999998</v>
      </c>
      <c r="V73">
        <v>8.8185269999999996</v>
      </c>
      <c r="W73">
        <v>25.624317000000001</v>
      </c>
      <c r="X73">
        <v>62.979635000000002</v>
      </c>
      <c r="Y73">
        <v>0</v>
      </c>
      <c r="Z73">
        <v>6.3036570000000003</v>
      </c>
      <c r="AA73">
        <v>27.111101999999999</v>
      </c>
      <c r="AB73">
        <v>18.040555000000001</v>
      </c>
      <c r="AC73">
        <v>9.3555679999999999</v>
      </c>
      <c r="AD73">
        <v>8.8113740000000007</v>
      </c>
      <c r="AE73">
        <v>47.790318999999997</v>
      </c>
      <c r="AF73">
        <v>8.5784959999999995</v>
      </c>
      <c r="AG73">
        <v>37.993630000000003</v>
      </c>
      <c r="AH73">
        <v>128.165086</v>
      </c>
      <c r="AI73">
        <v>0</v>
      </c>
      <c r="AJ73">
        <v>0</v>
      </c>
      <c r="AK73">
        <v>49.437714999999997</v>
      </c>
      <c r="AL73">
        <v>83.124600000000001</v>
      </c>
      <c r="AM73">
        <v>0</v>
      </c>
      <c r="AN73">
        <v>1.0540989999999999</v>
      </c>
      <c r="AO73">
        <v>17.052588</v>
      </c>
      <c r="AP73">
        <v>11.764256</v>
      </c>
      <c r="AQ73">
        <v>30.451049999999999</v>
      </c>
      <c r="AR73">
        <v>10.672368000000001</v>
      </c>
      <c r="AS73">
        <v>9.7530359999999998</v>
      </c>
      <c r="AT73">
        <v>19.334040999999999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74.44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2046.5710760000002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513.31769999999995</v>
      </c>
      <c r="M74">
        <v>88.936400000000006</v>
      </c>
      <c r="N74">
        <v>114.19143800000001</v>
      </c>
      <c r="O74">
        <v>119.54698500000001</v>
      </c>
      <c r="P74">
        <v>134.67097699999999</v>
      </c>
      <c r="Q74">
        <v>10.362254999999999</v>
      </c>
      <c r="R74">
        <v>21.216379</v>
      </c>
      <c r="S74">
        <v>5.4987300000000001</v>
      </c>
      <c r="T74">
        <v>0</v>
      </c>
      <c r="U74">
        <v>403.47641199999998</v>
      </c>
      <c r="V74">
        <v>8.8185269999999996</v>
      </c>
      <c r="W74">
        <v>25.624317000000001</v>
      </c>
      <c r="X74">
        <v>62.979635000000002</v>
      </c>
      <c r="Y74">
        <v>0</v>
      </c>
      <c r="Z74">
        <v>6.3036570000000003</v>
      </c>
      <c r="AA74">
        <v>27.111101999999999</v>
      </c>
      <c r="AB74">
        <v>18.040555000000001</v>
      </c>
      <c r="AC74">
        <v>9.3555679999999999</v>
      </c>
      <c r="AD74">
        <v>8.8113740000000007</v>
      </c>
      <c r="AE74">
        <v>47.790318999999997</v>
      </c>
      <c r="AF74">
        <v>8.5784959999999995</v>
      </c>
      <c r="AG74">
        <v>37.993630000000003</v>
      </c>
      <c r="AH74">
        <v>128.165086</v>
      </c>
      <c r="AI74">
        <v>0</v>
      </c>
      <c r="AJ74">
        <v>0</v>
      </c>
      <c r="AK74">
        <v>49.437714999999997</v>
      </c>
      <c r="AL74">
        <v>83.124600000000001</v>
      </c>
      <c r="AM74">
        <v>0</v>
      </c>
      <c r="AN74">
        <v>1.0540989999999999</v>
      </c>
      <c r="AO74">
        <v>17.052588</v>
      </c>
      <c r="AP74">
        <v>11.764256</v>
      </c>
      <c r="AQ74">
        <v>43.849511999999997</v>
      </c>
      <c r="AR74">
        <v>10.672368000000001</v>
      </c>
      <c r="AS74">
        <v>9.7530359999999998</v>
      </c>
      <c r="AT74">
        <v>19.334040999999999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74.44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2121.271757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556.07493799999997</v>
      </c>
      <c r="M75">
        <v>88.936400000000006</v>
      </c>
      <c r="N75">
        <v>114.19143800000001</v>
      </c>
      <c r="O75">
        <v>119.54756</v>
      </c>
      <c r="P75">
        <v>134.67097699999999</v>
      </c>
      <c r="Q75">
        <v>4.9084190000000003</v>
      </c>
      <c r="R75">
        <v>21.215295000000001</v>
      </c>
      <c r="S75">
        <v>6.4798869999999997</v>
      </c>
      <c r="T75">
        <v>0</v>
      </c>
      <c r="U75">
        <v>403.47641199999998</v>
      </c>
      <c r="V75">
        <v>8.8185269999999996</v>
      </c>
      <c r="W75">
        <v>25.624317000000001</v>
      </c>
      <c r="X75">
        <v>62.979635000000002</v>
      </c>
      <c r="Y75">
        <v>0</v>
      </c>
      <c r="Z75">
        <v>6.3036570000000003</v>
      </c>
      <c r="AA75">
        <v>27.111101999999999</v>
      </c>
      <c r="AB75">
        <v>18.040555000000001</v>
      </c>
      <c r="AC75">
        <v>9.3555679999999999</v>
      </c>
      <c r="AD75">
        <v>8.8113740000000007</v>
      </c>
      <c r="AE75">
        <v>47.790318999999997</v>
      </c>
      <c r="AF75">
        <v>8.5784959999999995</v>
      </c>
      <c r="AG75">
        <v>37.993630000000003</v>
      </c>
      <c r="AH75">
        <v>128.165086</v>
      </c>
      <c r="AI75">
        <v>0</v>
      </c>
      <c r="AJ75">
        <v>0</v>
      </c>
      <c r="AK75">
        <v>49.437714999999997</v>
      </c>
      <c r="AL75">
        <v>80.877988999999999</v>
      </c>
      <c r="AM75">
        <v>0</v>
      </c>
      <c r="AN75">
        <v>1.0540989999999999</v>
      </c>
      <c r="AO75">
        <v>17.052588</v>
      </c>
      <c r="AP75">
        <v>11.764256</v>
      </c>
      <c r="AQ75">
        <v>43.849511999999997</v>
      </c>
      <c r="AR75">
        <v>10.672368000000001</v>
      </c>
      <c r="AS75">
        <v>9.7530359999999998</v>
      </c>
      <c r="AT75">
        <v>19.334040999999999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74.44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2157.3091960000002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556.07493799999997</v>
      </c>
      <c r="M76">
        <v>88.936400000000006</v>
      </c>
      <c r="N76">
        <v>114.19143800000001</v>
      </c>
      <c r="O76">
        <v>119.54756</v>
      </c>
      <c r="P76">
        <v>134.67097699999999</v>
      </c>
      <c r="Q76">
        <v>5.6486200000000002</v>
      </c>
      <c r="R76">
        <v>21.215295000000001</v>
      </c>
      <c r="S76">
        <v>6.4798869999999997</v>
      </c>
      <c r="T76">
        <v>0</v>
      </c>
      <c r="U76">
        <v>403.47641199999998</v>
      </c>
      <c r="V76">
        <v>8.8185269999999996</v>
      </c>
      <c r="W76">
        <v>25.624317000000001</v>
      </c>
      <c r="X76">
        <v>62.979635000000002</v>
      </c>
      <c r="Y76">
        <v>0</v>
      </c>
      <c r="Z76">
        <v>6.3036570000000003</v>
      </c>
      <c r="AA76">
        <v>27.111101999999999</v>
      </c>
      <c r="AB76">
        <v>18.040555000000001</v>
      </c>
      <c r="AC76">
        <v>9.3555679999999999</v>
      </c>
      <c r="AD76">
        <v>8.8113740000000007</v>
      </c>
      <c r="AE76">
        <v>47.790318999999997</v>
      </c>
      <c r="AF76">
        <v>8.5784959999999995</v>
      </c>
      <c r="AG76">
        <v>37.993630000000003</v>
      </c>
      <c r="AH76">
        <v>135.671898</v>
      </c>
      <c r="AI76">
        <v>0</v>
      </c>
      <c r="AJ76">
        <v>0</v>
      </c>
      <c r="AK76">
        <v>49.437714999999997</v>
      </c>
      <c r="AL76">
        <v>80.877988999999999</v>
      </c>
      <c r="AM76">
        <v>0</v>
      </c>
      <c r="AN76">
        <v>1.0540989999999999</v>
      </c>
      <c r="AO76">
        <v>17.052588</v>
      </c>
      <c r="AP76">
        <v>11.764256</v>
      </c>
      <c r="AQ76">
        <v>43.849511999999997</v>
      </c>
      <c r="AR76">
        <v>10.672368000000001</v>
      </c>
      <c r="AS76">
        <v>9.7530359999999998</v>
      </c>
      <c r="AT76">
        <v>19.334040999999999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56.09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2147.2062090000004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35.939489000000002</v>
      </c>
      <c r="L77">
        <v>507.739938</v>
      </c>
      <c r="M77">
        <v>88.936400000000006</v>
      </c>
      <c r="N77">
        <v>114.19143800000001</v>
      </c>
      <c r="O77">
        <v>119.54756</v>
      </c>
      <c r="P77">
        <v>134.67097699999999</v>
      </c>
      <c r="Q77">
        <v>10.726744</v>
      </c>
      <c r="R77">
        <v>21.215295000000001</v>
      </c>
      <c r="S77">
        <v>6.4798869999999997</v>
      </c>
      <c r="T77">
        <v>0</v>
      </c>
      <c r="U77">
        <v>403.47641199999998</v>
      </c>
      <c r="V77">
        <v>8.8185269999999996</v>
      </c>
      <c r="W77">
        <v>25.624317000000001</v>
      </c>
      <c r="X77">
        <v>62.979635000000002</v>
      </c>
      <c r="Y77">
        <v>0</v>
      </c>
      <c r="Z77">
        <v>6.3036570000000003</v>
      </c>
      <c r="AA77">
        <v>40.744548999999999</v>
      </c>
      <c r="AB77">
        <v>18.040555000000001</v>
      </c>
      <c r="AC77">
        <v>9.3555679999999999</v>
      </c>
      <c r="AD77">
        <v>26.434121000000001</v>
      </c>
      <c r="AE77">
        <v>47.790318999999997</v>
      </c>
      <c r="AF77">
        <v>8.5784959999999995</v>
      </c>
      <c r="AG77">
        <v>37.993630000000003</v>
      </c>
      <c r="AH77">
        <v>135.671898</v>
      </c>
      <c r="AI77">
        <v>0</v>
      </c>
      <c r="AJ77">
        <v>0</v>
      </c>
      <c r="AK77">
        <v>49.437714999999997</v>
      </c>
      <c r="AL77">
        <v>80.877988999999999</v>
      </c>
      <c r="AM77">
        <v>5.0513560000000002</v>
      </c>
      <c r="AN77">
        <v>1.0540989999999999</v>
      </c>
      <c r="AO77">
        <v>17.052588</v>
      </c>
      <c r="AP77">
        <v>11.764256</v>
      </c>
      <c r="AQ77">
        <v>43.849511999999997</v>
      </c>
      <c r="AR77">
        <v>10.672368000000001</v>
      </c>
      <c r="AS77">
        <v>9.7530359999999998</v>
      </c>
      <c r="AT77">
        <v>19.334040999999999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53.19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2173.2963719999998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35.939489000000002</v>
      </c>
      <c r="L78">
        <v>498.07293800000002</v>
      </c>
      <c r="M78">
        <v>88.936400000000006</v>
      </c>
      <c r="N78">
        <v>114.19143800000001</v>
      </c>
      <c r="O78">
        <v>119.54756</v>
      </c>
      <c r="P78">
        <v>134.67097699999999</v>
      </c>
      <c r="Q78">
        <v>10.726744</v>
      </c>
      <c r="R78">
        <v>21.215295000000001</v>
      </c>
      <c r="S78">
        <v>6.4798869999999997</v>
      </c>
      <c r="T78">
        <v>0</v>
      </c>
      <c r="U78">
        <v>403.47641199999998</v>
      </c>
      <c r="V78">
        <v>8.8185269999999996</v>
      </c>
      <c r="W78">
        <v>25.624317000000001</v>
      </c>
      <c r="X78">
        <v>62.979635000000002</v>
      </c>
      <c r="Y78">
        <v>0</v>
      </c>
      <c r="Z78">
        <v>6.3036570000000003</v>
      </c>
      <c r="AA78">
        <v>40.744548999999999</v>
      </c>
      <c r="AB78">
        <v>38.194432999999997</v>
      </c>
      <c r="AC78">
        <v>18.711136</v>
      </c>
      <c r="AD78">
        <v>35.327224000000001</v>
      </c>
      <c r="AE78">
        <v>47.790318999999997</v>
      </c>
      <c r="AF78">
        <v>17.156991999999999</v>
      </c>
      <c r="AG78">
        <v>37.993630000000003</v>
      </c>
      <c r="AH78">
        <v>135.671898</v>
      </c>
      <c r="AI78">
        <v>0</v>
      </c>
      <c r="AJ78">
        <v>0</v>
      </c>
      <c r="AK78">
        <v>49.437714999999997</v>
      </c>
      <c r="AL78">
        <v>80.877988999999999</v>
      </c>
      <c r="AM78">
        <v>10.2058</v>
      </c>
      <c r="AN78">
        <v>1.0540989999999999</v>
      </c>
      <c r="AO78">
        <v>17.052588</v>
      </c>
      <c r="AP78">
        <v>11.764256</v>
      </c>
      <c r="AQ78">
        <v>43.849511999999997</v>
      </c>
      <c r="AR78">
        <v>10.672368000000001</v>
      </c>
      <c r="AS78">
        <v>9.7530359999999998</v>
      </c>
      <c r="AT78">
        <v>19.334040999999999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56.09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2218.6648609999997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57.499316</v>
      </c>
      <c r="L79">
        <v>546.40793799999994</v>
      </c>
      <c r="M79">
        <v>88.936400000000006</v>
      </c>
      <c r="N79">
        <v>114.19143800000001</v>
      </c>
      <c r="O79">
        <v>119.54756</v>
      </c>
      <c r="P79">
        <v>134.67097699999999</v>
      </c>
      <c r="Q79">
        <v>4.9084190000000003</v>
      </c>
      <c r="R79">
        <v>21.215295000000001</v>
      </c>
      <c r="S79">
        <v>6.4798869999999997</v>
      </c>
      <c r="T79">
        <v>0</v>
      </c>
      <c r="U79">
        <v>403.47641199999998</v>
      </c>
      <c r="V79">
        <v>8.1136099999999995</v>
      </c>
      <c r="W79">
        <v>24.312311999999999</v>
      </c>
      <c r="X79">
        <v>62.979635000000002</v>
      </c>
      <c r="Y79">
        <v>0</v>
      </c>
      <c r="Z79">
        <v>19.006675000000001</v>
      </c>
      <c r="AA79">
        <v>40.744548999999999</v>
      </c>
      <c r="AB79">
        <v>38.194432999999997</v>
      </c>
      <c r="AC79">
        <v>28.095016000000001</v>
      </c>
      <c r="AD79">
        <v>35.327224000000001</v>
      </c>
      <c r="AE79">
        <v>47.790318999999997</v>
      </c>
      <c r="AF79">
        <v>28.594985999999999</v>
      </c>
      <c r="AG79">
        <v>37.993630000000003</v>
      </c>
      <c r="AH79">
        <v>135.671898</v>
      </c>
      <c r="AI79">
        <v>0</v>
      </c>
      <c r="AJ79">
        <v>0</v>
      </c>
      <c r="AK79">
        <v>49.437714999999997</v>
      </c>
      <c r="AL79">
        <v>80.877988999999999</v>
      </c>
      <c r="AM79">
        <v>15.277773</v>
      </c>
      <c r="AN79">
        <v>1.0540989999999999</v>
      </c>
      <c r="AO79">
        <v>17.052588</v>
      </c>
      <c r="AP79">
        <v>11.764256</v>
      </c>
      <c r="AQ79">
        <v>60.171275000000001</v>
      </c>
      <c r="AR79">
        <v>46.958418999999999</v>
      </c>
      <c r="AS79">
        <v>9.7530359999999998</v>
      </c>
      <c r="AT79">
        <v>19.334040999999999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58.99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2374.8291199999999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79.066295999999994</v>
      </c>
      <c r="L80">
        <v>517.40693799999997</v>
      </c>
      <c r="M80">
        <v>88.936400000000006</v>
      </c>
      <c r="N80">
        <v>114.19143800000001</v>
      </c>
      <c r="O80">
        <v>119.54756</v>
      </c>
      <c r="P80">
        <v>134.67097699999999</v>
      </c>
      <c r="Q80">
        <v>4.9084190000000003</v>
      </c>
      <c r="R80">
        <v>21.215295000000001</v>
      </c>
      <c r="S80">
        <v>6.4798869999999997</v>
      </c>
      <c r="T80">
        <v>0</v>
      </c>
      <c r="U80">
        <v>403.47641199999998</v>
      </c>
      <c r="V80">
        <v>8.1136099999999995</v>
      </c>
      <c r="W80">
        <v>24.312311999999999</v>
      </c>
      <c r="X80">
        <v>62.979635000000002</v>
      </c>
      <c r="Y80">
        <v>0</v>
      </c>
      <c r="Z80">
        <v>19.006675000000001</v>
      </c>
      <c r="AA80">
        <v>40.744548999999999</v>
      </c>
      <c r="AB80">
        <v>38.194432999999997</v>
      </c>
      <c r="AC80">
        <v>28.095016000000001</v>
      </c>
      <c r="AD80">
        <v>35.327224000000001</v>
      </c>
      <c r="AE80">
        <v>47.790318999999997</v>
      </c>
      <c r="AF80">
        <v>28.594985999999999</v>
      </c>
      <c r="AG80">
        <v>37.993630000000003</v>
      </c>
      <c r="AH80">
        <v>135.671898</v>
      </c>
      <c r="AI80">
        <v>0</v>
      </c>
      <c r="AJ80">
        <v>0</v>
      </c>
      <c r="AK80">
        <v>49.437714999999997</v>
      </c>
      <c r="AL80">
        <v>80.877988999999999</v>
      </c>
      <c r="AM80">
        <v>15.277773</v>
      </c>
      <c r="AN80">
        <v>1.0540989999999999</v>
      </c>
      <c r="AO80">
        <v>17.052588</v>
      </c>
      <c r="AP80">
        <v>11.764256</v>
      </c>
      <c r="AQ80">
        <v>60.171275000000001</v>
      </c>
      <c r="AR80">
        <v>46.958418999999999</v>
      </c>
      <c r="AS80">
        <v>9.7530359999999998</v>
      </c>
      <c r="AT80">
        <v>19.334040999999999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59.95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2368.3550999999998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100.63057000000001</v>
      </c>
      <c r="L81">
        <v>548.34133799999995</v>
      </c>
      <c r="M81">
        <v>88.936400000000006</v>
      </c>
      <c r="N81">
        <v>114.19143800000001</v>
      </c>
      <c r="O81">
        <v>119.54756</v>
      </c>
      <c r="P81">
        <v>134.67097699999999</v>
      </c>
      <c r="Q81">
        <v>7.7851150000000002</v>
      </c>
      <c r="R81">
        <v>21.215295000000001</v>
      </c>
      <c r="S81">
        <v>10.346686999999999</v>
      </c>
      <c r="T81">
        <v>0</v>
      </c>
      <c r="U81">
        <v>403.47641199999998</v>
      </c>
      <c r="V81">
        <v>7.6581970000000004</v>
      </c>
      <c r="W81">
        <v>22.398342</v>
      </c>
      <c r="X81">
        <v>62.979635000000002</v>
      </c>
      <c r="Y81">
        <v>0</v>
      </c>
      <c r="Z81">
        <v>19.006675000000001</v>
      </c>
      <c r="AA81">
        <v>40.744548999999999</v>
      </c>
      <c r="AB81">
        <v>38.194432999999997</v>
      </c>
      <c r="AC81">
        <v>28.095016000000001</v>
      </c>
      <c r="AD81">
        <v>35.327224000000001</v>
      </c>
      <c r="AE81">
        <v>47.790318999999997</v>
      </c>
      <c r="AF81">
        <v>28.594985999999999</v>
      </c>
      <c r="AG81">
        <v>37.993630000000003</v>
      </c>
      <c r="AH81">
        <v>135.671898</v>
      </c>
      <c r="AI81">
        <v>0</v>
      </c>
      <c r="AJ81">
        <v>0</v>
      </c>
      <c r="AK81">
        <v>49.437714999999997</v>
      </c>
      <c r="AL81">
        <v>80.877988999999999</v>
      </c>
      <c r="AM81">
        <v>15.277773</v>
      </c>
      <c r="AN81">
        <v>1.0540989999999999</v>
      </c>
      <c r="AO81">
        <v>17.052588</v>
      </c>
      <c r="AP81">
        <v>11.764256</v>
      </c>
      <c r="AQ81">
        <v>60.171275000000001</v>
      </c>
      <c r="AR81">
        <v>12.806842</v>
      </c>
      <c r="AS81">
        <v>9.7530359999999998</v>
      </c>
      <c r="AT81">
        <v>19.334040999999999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58.99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2390.1163099999994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122.19147700000001</v>
      </c>
      <c r="L82">
        <v>548.34133799999995</v>
      </c>
      <c r="M82">
        <v>88.936400000000006</v>
      </c>
      <c r="N82">
        <v>114.19143800000001</v>
      </c>
      <c r="O82">
        <v>119.54756</v>
      </c>
      <c r="P82">
        <v>134.67097699999999</v>
      </c>
      <c r="Q82">
        <v>7.8085190000000004</v>
      </c>
      <c r="R82">
        <v>21.215295000000001</v>
      </c>
      <c r="S82">
        <v>10.346686999999999</v>
      </c>
      <c r="T82">
        <v>0</v>
      </c>
      <c r="U82">
        <v>403.47641199999998</v>
      </c>
      <c r="V82">
        <v>7.6581970000000004</v>
      </c>
      <c r="W82">
        <v>22.398342</v>
      </c>
      <c r="X82">
        <v>62.979635000000002</v>
      </c>
      <c r="Y82">
        <v>0</v>
      </c>
      <c r="Z82">
        <v>19.006675000000001</v>
      </c>
      <c r="AA82">
        <v>40.744548999999999</v>
      </c>
      <c r="AB82">
        <v>38.194432999999997</v>
      </c>
      <c r="AC82">
        <v>28.095016000000001</v>
      </c>
      <c r="AD82">
        <v>35.327224000000001</v>
      </c>
      <c r="AE82">
        <v>47.790318999999997</v>
      </c>
      <c r="AF82">
        <v>28.594985999999999</v>
      </c>
      <c r="AG82">
        <v>37.993630000000003</v>
      </c>
      <c r="AH82">
        <v>135.671898</v>
      </c>
      <c r="AI82">
        <v>0</v>
      </c>
      <c r="AJ82">
        <v>0</v>
      </c>
      <c r="AK82">
        <v>49.437714999999997</v>
      </c>
      <c r="AL82">
        <v>80.877988999999999</v>
      </c>
      <c r="AM82">
        <v>15.277773</v>
      </c>
      <c r="AN82">
        <v>1.0540989999999999</v>
      </c>
      <c r="AO82">
        <v>17.052588</v>
      </c>
      <c r="AP82">
        <v>11.764256</v>
      </c>
      <c r="AQ82">
        <v>60.171275000000001</v>
      </c>
      <c r="AR82">
        <v>12.806842</v>
      </c>
      <c r="AS82">
        <v>9.7530359999999998</v>
      </c>
      <c r="AT82">
        <v>19.334040999999999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58.99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2411.700620999999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186.88244399999999</v>
      </c>
      <c r="L83">
        <v>548.34133799999995</v>
      </c>
      <c r="M83">
        <v>88.936400000000006</v>
      </c>
      <c r="N83">
        <v>114.19143800000001</v>
      </c>
      <c r="O83">
        <v>119.54756</v>
      </c>
      <c r="P83">
        <v>134.67097699999999</v>
      </c>
      <c r="Q83">
        <v>7.8085190000000004</v>
      </c>
      <c r="R83">
        <v>34.379525000000001</v>
      </c>
      <c r="S83">
        <v>10.346686999999999</v>
      </c>
      <c r="T83">
        <v>0</v>
      </c>
      <c r="U83">
        <v>403.47641199999998</v>
      </c>
      <c r="V83">
        <v>10.208352</v>
      </c>
      <c r="W83">
        <v>36.959648000000001</v>
      </c>
      <c r="X83">
        <v>95.065278000000006</v>
      </c>
      <c r="Y83">
        <v>0</v>
      </c>
      <c r="Z83">
        <v>19.006675000000001</v>
      </c>
      <c r="AA83">
        <v>40.744548999999999</v>
      </c>
      <c r="AB83">
        <v>38.194432999999997</v>
      </c>
      <c r="AC83">
        <v>28.095016000000001</v>
      </c>
      <c r="AD83">
        <v>35.327224000000001</v>
      </c>
      <c r="AE83">
        <v>47.790318999999997</v>
      </c>
      <c r="AF83">
        <v>28.594985999999999</v>
      </c>
      <c r="AG83">
        <v>37.993630000000003</v>
      </c>
      <c r="AH83">
        <v>135.671898</v>
      </c>
      <c r="AI83">
        <v>0</v>
      </c>
      <c r="AJ83">
        <v>0</v>
      </c>
      <c r="AK83">
        <v>49.437714999999997</v>
      </c>
      <c r="AL83">
        <v>80.877988999999999</v>
      </c>
      <c r="AM83">
        <v>15.277773</v>
      </c>
      <c r="AN83">
        <v>1.0540989999999999</v>
      </c>
      <c r="AO83">
        <v>17.052588</v>
      </c>
      <c r="AP83">
        <v>11.764256</v>
      </c>
      <c r="AQ83">
        <v>60.171275000000001</v>
      </c>
      <c r="AR83">
        <v>12.806842</v>
      </c>
      <c r="AS83">
        <v>9.7530359999999998</v>
      </c>
      <c r="AT83">
        <v>19.334040999999999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58.02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2537.7829220000003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230.012731</v>
      </c>
      <c r="L84">
        <v>548.34133799999995</v>
      </c>
      <c r="M84">
        <v>88.936400000000006</v>
      </c>
      <c r="N84">
        <v>114.19143800000001</v>
      </c>
      <c r="O84">
        <v>119.54756</v>
      </c>
      <c r="P84">
        <v>134.67097699999999</v>
      </c>
      <c r="Q84">
        <v>7.8085190000000004</v>
      </c>
      <c r="R84">
        <v>34.379525000000001</v>
      </c>
      <c r="S84">
        <v>10.346686999999999</v>
      </c>
      <c r="T84">
        <v>0</v>
      </c>
      <c r="U84">
        <v>403.47641199999998</v>
      </c>
      <c r="V84">
        <v>10.208352</v>
      </c>
      <c r="W84">
        <v>36.959648000000001</v>
      </c>
      <c r="X84">
        <v>95.065278000000006</v>
      </c>
      <c r="Y84">
        <v>0</v>
      </c>
      <c r="Z84">
        <v>19.006675000000001</v>
      </c>
      <c r="AA84">
        <v>40.744548999999999</v>
      </c>
      <c r="AB84">
        <v>38.194432999999997</v>
      </c>
      <c r="AC84">
        <v>28.095016000000001</v>
      </c>
      <c r="AD84">
        <v>35.327224000000001</v>
      </c>
      <c r="AE84">
        <v>47.790318999999997</v>
      </c>
      <c r="AF84">
        <v>28.594985999999999</v>
      </c>
      <c r="AG84">
        <v>37.993630000000003</v>
      </c>
      <c r="AH84">
        <v>135.671898</v>
      </c>
      <c r="AI84">
        <v>0</v>
      </c>
      <c r="AJ84">
        <v>0</v>
      </c>
      <c r="AK84">
        <v>49.437714999999997</v>
      </c>
      <c r="AL84">
        <v>80.877988999999999</v>
      </c>
      <c r="AM84">
        <v>15.277773</v>
      </c>
      <c r="AN84">
        <v>1.0540989999999999</v>
      </c>
      <c r="AO84">
        <v>17.052588</v>
      </c>
      <c r="AP84">
        <v>11.764256</v>
      </c>
      <c r="AQ84">
        <v>60.171275000000001</v>
      </c>
      <c r="AR84">
        <v>12.806842</v>
      </c>
      <c r="AS84">
        <v>9.7530359999999998</v>
      </c>
      <c r="AT84">
        <v>19.334040999999999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57.05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2579.943209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122.19088000000001</v>
      </c>
      <c r="L85">
        <v>624.22245399999997</v>
      </c>
      <c r="M85">
        <v>88.936400000000006</v>
      </c>
      <c r="N85">
        <v>114.19143800000001</v>
      </c>
      <c r="O85">
        <v>119.54756</v>
      </c>
      <c r="P85">
        <v>134.67097699999999</v>
      </c>
      <c r="Q85">
        <v>7.8085190000000004</v>
      </c>
      <c r="R85">
        <v>34.379525000000001</v>
      </c>
      <c r="S85">
        <v>10.346686999999999</v>
      </c>
      <c r="T85">
        <v>0</v>
      </c>
      <c r="U85">
        <v>403.47641199999998</v>
      </c>
      <c r="V85">
        <v>10.208352</v>
      </c>
      <c r="W85">
        <v>36.959648000000001</v>
      </c>
      <c r="X85">
        <v>95.065278000000006</v>
      </c>
      <c r="Y85">
        <v>0</v>
      </c>
      <c r="Z85">
        <v>19.006675000000001</v>
      </c>
      <c r="AA85">
        <v>40.744548999999999</v>
      </c>
      <c r="AB85">
        <v>38.194432999999997</v>
      </c>
      <c r="AC85">
        <v>28.095016000000001</v>
      </c>
      <c r="AD85">
        <v>35.327224000000001</v>
      </c>
      <c r="AE85">
        <v>47.790318999999997</v>
      </c>
      <c r="AF85">
        <v>28.594985999999999</v>
      </c>
      <c r="AG85">
        <v>37.993630000000003</v>
      </c>
      <c r="AH85">
        <v>135.671898</v>
      </c>
      <c r="AI85">
        <v>0</v>
      </c>
      <c r="AJ85">
        <v>0</v>
      </c>
      <c r="AK85">
        <v>49.437714999999997</v>
      </c>
      <c r="AL85">
        <v>80.877988999999999</v>
      </c>
      <c r="AM85">
        <v>10.2058</v>
      </c>
      <c r="AN85">
        <v>1.0540989999999999</v>
      </c>
      <c r="AO85">
        <v>17.052588</v>
      </c>
      <c r="AP85">
        <v>11.764256</v>
      </c>
      <c r="AQ85">
        <v>60.171275000000001</v>
      </c>
      <c r="AR85">
        <v>12.806842</v>
      </c>
      <c r="AS85">
        <v>9.7530359999999998</v>
      </c>
      <c r="AT85">
        <v>19.334040999999999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57.06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2542.9405010000005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158.13278600000001</v>
      </c>
      <c r="L86">
        <v>624.22245399999997</v>
      </c>
      <c r="M86">
        <v>88.936400000000006</v>
      </c>
      <c r="N86">
        <v>114.19143800000001</v>
      </c>
      <c r="O86">
        <v>119.54756</v>
      </c>
      <c r="P86">
        <v>134.67097699999999</v>
      </c>
      <c r="Q86">
        <v>7.8085190000000004</v>
      </c>
      <c r="R86">
        <v>34.379525000000001</v>
      </c>
      <c r="S86">
        <v>10.346686999999999</v>
      </c>
      <c r="T86">
        <v>0</v>
      </c>
      <c r="U86">
        <v>403.47641199999998</v>
      </c>
      <c r="V86">
        <v>10.208352</v>
      </c>
      <c r="W86">
        <v>36.959648000000001</v>
      </c>
      <c r="X86">
        <v>95.065278000000006</v>
      </c>
      <c r="Y86">
        <v>0</v>
      </c>
      <c r="Z86">
        <v>2.1267399999999999</v>
      </c>
      <c r="AA86">
        <v>40.744548999999999</v>
      </c>
      <c r="AB86">
        <v>38.194432999999997</v>
      </c>
      <c r="AC86">
        <v>18.711136</v>
      </c>
      <c r="AD86">
        <v>26.434121000000001</v>
      </c>
      <c r="AE86">
        <v>47.790318999999997</v>
      </c>
      <c r="AF86">
        <v>25.735486999999999</v>
      </c>
      <c r="AG86">
        <v>37.993630000000003</v>
      </c>
      <c r="AH86">
        <v>135.671898</v>
      </c>
      <c r="AI86">
        <v>0</v>
      </c>
      <c r="AJ86">
        <v>0</v>
      </c>
      <c r="AK86">
        <v>49.437714999999997</v>
      </c>
      <c r="AL86">
        <v>80.877988999999999</v>
      </c>
      <c r="AM86">
        <v>10.2058</v>
      </c>
      <c r="AN86">
        <v>1.0540989999999999</v>
      </c>
      <c r="AO86">
        <v>17.052588</v>
      </c>
      <c r="AP86">
        <v>11.764256</v>
      </c>
      <c r="AQ86">
        <v>43.849511999999997</v>
      </c>
      <c r="AR86">
        <v>46.958418999999999</v>
      </c>
      <c r="AS86">
        <v>9.7530359999999998</v>
      </c>
      <c r="AT86">
        <v>19.334040999999999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55.12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2556.7558039999999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158.13278600000001</v>
      </c>
      <c r="L87">
        <v>624.22245399999997</v>
      </c>
      <c r="M87">
        <v>88.936400000000006</v>
      </c>
      <c r="N87">
        <v>114.19143800000001</v>
      </c>
      <c r="O87">
        <v>119.54756</v>
      </c>
      <c r="P87">
        <v>134.67097699999999</v>
      </c>
      <c r="Q87">
        <v>7.8085190000000004</v>
      </c>
      <c r="R87">
        <v>34.379525000000001</v>
      </c>
      <c r="S87">
        <v>10.346686999999999</v>
      </c>
      <c r="T87">
        <v>0</v>
      </c>
      <c r="U87">
        <v>403.47641199999998</v>
      </c>
      <c r="V87">
        <v>10.208352</v>
      </c>
      <c r="W87">
        <v>36.959648000000001</v>
      </c>
      <c r="X87">
        <v>95.065278000000006</v>
      </c>
      <c r="Y87">
        <v>0</v>
      </c>
      <c r="Z87">
        <v>2.1267399999999999</v>
      </c>
      <c r="AA87">
        <v>40.744548999999999</v>
      </c>
      <c r="AB87">
        <v>30.926666000000001</v>
      </c>
      <c r="AC87">
        <v>18.711136</v>
      </c>
      <c r="AD87">
        <v>26.434121000000001</v>
      </c>
      <c r="AE87">
        <v>47.790318999999997</v>
      </c>
      <c r="AF87">
        <v>25.735486999999999</v>
      </c>
      <c r="AG87">
        <v>37.993630000000003</v>
      </c>
      <c r="AH87">
        <v>135.671898</v>
      </c>
      <c r="AI87">
        <v>0</v>
      </c>
      <c r="AJ87">
        <v>0</v>
      </c>
      <c r="AK87">
        <v>49.437714999999997</v>
      </c>
      <c r="AL87">
        <v>80.877988999999999</v>
      </c>
      <c r="AM87">
        <v>10.2058</v>
      </c>
      <c r="AN87">
        <v>1.0540989999999999</v>
      </c>
      <c r="AO87">
        <v>17.052588</v>
      </c>
      <c r="AP87">
        <v>11.764256</v>
      </c>
      <c r="AQ87">
        <v>43.849511999999997</v>
      </c>
      <c r="AR87">
        <v>46.958418999999999</v>
      </c>
      <c r="AS87">
        <v>9.7530359999999998</v>
      </c>
      <c r="AT87">
        <v>19.334040999999999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54.15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2548.5180370000003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194.07324199999999</v>
      </c>
      <c r="L88">
        <v>624.22245399999997</v>
      </c>
      <c r="M88">
        <v>88.936400000000006</v>
      </c>
      <c r="N88">
        <v>114.19143800000001</v>
      </c>
      <c r="O88">
        <v>119.54756</v>
      </c>
      <c r="P88">
        <v>134.67097699999999</v>
      </c>
      <c r="Q88">
        <v>7.8085190000000004</v>
      </c>
      <c r="R88">
        <v>34.379525000000001</v>
      </c>
      <c r="S88">
        <v>10.346686999999999</v>
      </c>
      <c r="T88">
        <v>0</v>
      </c>
      <c r="U88">
        <v>403.47641199999998</v>
      </c>
      <c r="V88">
        <v>10.208352</v>
      </c>
      <c r="W88">
        <v>36.959648000000001</v>
      </c>
      <c r="X88">
        <v>95.065278000000006</v>
      </c>
      <c r="Y88">
        <v>0</v>
      </c>
      <c r="Z88">
        <v>2.1267399999999999</v>
      </c>
      <c r="AA88">
        <v>40.744548999999999</v>
      </c>
      <c r="AB88">
        <v>30.926666000000001</v>
      </c>
      <c r="AC88">
        <v>18.711136</v>
      </c>
      <c r="AD88">
        <v>26.434121000000001</v>
      </c>
      <c r="AE88">
        <v>47.790318999999997</v>
      </c>
      <c r="AF88">
        <v>25.735486999999999</v>
      </c>
      <c r="AG88">
        <v>37.993630000000003</v>
      </c>
      <c r="AH88">
        <v>135.671898</v>
      </c>
      <c r="AI88">
        <v>0</v>
      </c>
      <c r="AJ88">
        <v>0</v>
      </c>
      <c r="AK88">
        <v>49.437714999999997</v>
      </c>
      <c r="AL88">
        <v>80.877988999999999</v>
      </c>
      <c r="AM88">
        <v>10.2058</v>
      </c>
      <c r="AN88">
        <v>1.0540989999999999</v>
      </c>
      <c r="AO88">
        <v>17.052588</v>
      </c>
      <c r="AP88">
        <v>11.764256</v>
      </c>
      <c r="AQ88">
        <v>43.849511999999997</v>
      </c>
      <c r="AR88">
        <v>12.806842</v>
      </c>
      <c r="AS88">
        <v>9.7530359999999998</v>
      </c>
      <c r="AT88">
        <v>19.334040999999999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54.15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2550.306916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230.012731</v>
      </c>
      <c r="L89">
        <v>624.22245399999997</v>
      </c>
      <c r="M89">
        <v>88.936400000000006</v>
      </c>
      <c r="N89">
        <v>114.19143800000001</v>
      </c>
      <c r="O89">
        <v>119.54756</v>
      </c>
      <c r="P89">
        <v>134.67097699999999</v>
      </c>
      <c r="Q89">
        <v>7.8085190000000004</v>
      </c>
      <c r="R89">
        <v>34.379525000000001</v>
      </c>
      <c r="S89">
        <v>10.346686999999999</v>
      </c>
      <c r="T89">
        <v>0</v>
      </c>
      <c r="U89">
        <v>403.47641199999998</v>
      </c>
      <c r="V89">
        <v>10.208352</v>
      </c>
      <c r="W89">
        <v>36.959648000000001</v>
      </c>
      <c r="X89">
        <v>95.065278000000006</v>
      </c>
      <c r="Y89">
        <v>0</v>
      </c>
      <c r="Z89">
        <v>2.1267399999999999</v>
      </c>
      <c r="AA89">
        <v>40.744548999999999</v>
      </c>
      <c r="AB89">
        <v>30.926666000000001</v>
      </c>
      <c r="AC89">
        <v>18.711136</v>
      </c>
      <c r="AD89">
        <v>26.434121000000001</v>
      </c>
      <c r="AE89">
        <v>47.790318999999997</v>
      </c>
      <c r="AF89">
        <v>25.735486999999999</v>
      </c>
      <c r="AG89">
        <v>37.993630000000003</v>
      </c>
      <c r="AH89">
        <v>135.671898</v>
      </c>
      <c r="AI89">
        <v>0</v>
      </c>
      <c r="AJ89">
        <v>0</v>
      </c>
      <c r="AK89">
        <v>49.437714999999997</v>
      </c>
      <c r="AL89">
        <v>80.877988999999999</v>
      </c>
      <c r="AM89">
        <v>10.2058</v>
      </c>
      <c r="AN89">
        <v>1.0540989999999999</v>
      </c>
      <c r="AO89">
        <v>18.473637</v>
      </c>
      <c r="AP89">
        <v>11.764256</v>
      </c>
      <c r="AQ89">
        <v>43.849511999999997</v>
      </c>
      <c r="AR89">
        <v>16.008552000000002</v>
      </c>
      <c r="AS89">
        <v>9.7530359999999998</v>
      </c>
      <c r="AT89">
        <v>19.334040999999999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53.19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2589.9091640000001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265.94883700000003</v>
      </c>
      <c r="L90">
        <v>624.22245399999997</v>
      </c>
      <c r="M90">
        <v>88.936400000000006</v>
      </c>
      <c r="N90">
        <v>114.19143800000001</v>
      </c>
      <c r="O90">
        <v>119.54756</v>
      </c>
      <c r="P90">
        <v>134.67097699999999</v>
      </c>
      <c r="Q90">
        <v>7.8085190000000004</v>
      </c>
      <c r="R90">
        <v>34.379525000000001</v>
      </c>
      <c r="S90">
        <v>10.346686999999999</v>
      </c>
      <c r="T90">
        <v>0</v>
      </c>
      <c r="U90">
        <v>403.47641199999998</v>
      </c>
      <c r="V90">
        <v>10.208352</v>
      </c>
      <c r="W90">
        <v>36.959648000000001</v>
      </c>
      <c r="X90">
        <v>95.065278000000006</v>
      </c>
      <c r="Y90">
        <v>0</v>
      </c>
      <c r="Z90">
        <v>12.547765999999999</v>
      </c>
      <c r="AA90">
        <v>40.744548999999999</v>
      </c>
      <c r="AB90">
        <v>38.194432999999997</v>
      </c>
      <c r="AC90">
        <v>28.095016000000001</v>
      </c>
      <c r="AD90">
        <v>35.327224000000001</v>
      </c>
      <c r="AE90">
        <v>47.790318999999997</v>
      </c>
      <c r="AF90">
        <v>28.594985999999999</v>
      </c>
      <c r="AG90">
        <v>37.993630000000003</v>
      </c>
      <c r="AH90">
        <v>135.671898</v>
      </c>
      <c r="AI90">
        <v>0</v>
      </c>
      <c r="AJ90">
        <v>0</v>
      </c>
      <c r="AK90">
        <v>49.437714999999997</v>
      </c>
      <c r="AL90">
        <v>80.877988999999999</v>
      </c>
      <c r="AM90">
        <v>15.277773</v>
      </c>
      <c r="AN90">
        <v>1.0540989999999999</v>
      </c>
      <c r="AO90">
        <v>18.473637</v>
      </c>
      <c r="AP90">
        <v>11.764256</v>
      </c>
      <c r="AQ90">
        <v>60.171275000000001</v>
      </c>
      <c r="AR90">
        <v>16.008552000000002</v>
      </c>
      <c r="AS90">
        <v>9.7530359999999998</v>
      </c>
      <c r="AT90">
        <v>19.334040999999999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54.15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2687.0242810000004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301.891412</v>
      </c>
      <c r="L91">
        <v>624.22245399999997</v>
      </c>
      <c r="M91">
        <v>88.936400000000006</v>
      </c>
      <c r="N91">
        <v>114.19143800000001</v>
      </c>
      <c r="O91">
        <v>119.54756</v>
      </c>
      <c r="P91">
        <v>134.67097699999999</v>
      </c>
      <c r="Q91">
        <v>7.8085190000000004</v>
      </c>
      <c r="R91">
        <v>20.248595000000002</v>
      </c>
      <c r="S91">
        <v>10.346686999999999</v>
      </c>
      <c r="T91">
        <v>0</v>
      </c>
      <c r="U91">
        <v>403.47641199999998</v>
      </c>
      <c r="V91">
        <v>10.208352</v>
      </c>
      <c r="W91">
        <v>36.380788000000003</v>
      </c>
      <c r="X91">
        <v>95.065278000000006</v>
      </c>
      <c r="Y91">
        <v>0</v>
      </c>
      <c r="Z91">
        <v>12.547765999999999</v>
      </c>
      <c r="AA91">
        <v>40.744548999999999</v>
      </c>
      <c r="AB91">
        <v>38.194432999999997</v>
      </c>
      <c r="AC91">
        <v>28.095016000000001</v>
      </c>
      <c r="AD91">
        <v>35.327224000000001</v>
      </c>
      <c r="AE91">
        <v>47.790318999999997</v>
      </c>
      <c r="AF91">
        <v>28.594985999999999</v>
      </c>
      <c r="AG91">
        <v>37.993630000000003</v>
      </c>
      <c r="AH91">
        <v>135.671898</v>
      </c>
      <c r="AI91">
        <v>0</v>
      </c>
      <c r="AJ91">
        <v>0</v>
      </c>
      <c r="AK91">
        <v>49.437714999999997</v>
      </c>
      <c r="AL91">
        <v>80.877988999999999</v>
      </c>
      <c r="AM91">
        <v>15.277773</v>
      </c>
      <c r="AN91">
        <v>1.0540989999999999</v>
      </c>
      <c r="AO91">
        <v>18.473637</v>
      </c>
      <c r="AP91">
        <v>11.764256</v>
      </c>
      <c r="AQ91">
        <v>60.171275000000001</v>
      </c>
      <c r="AR91">
        <v>16.008552000000002</v>
      </c>
      <c r="AS91">
        <v>9.7530359999999998</v>
      </c>
      <c r="AT91">
        <v>19.334040999999999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53.19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2707.2970660000005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337.83119900000003</v>
      </c>
      <c r="L92">
        <v>624.22245399999997</v>
      </c>
      <c r="M92">
        <v>88.936400000000006</v>
      </c>
      <c r="N92">
        <v>114.19143800000001</v>
      </c>
      <c r="O92">
        <v>119.54756</v>
      </c>
      <c r="P92">
        <v>134.67097699999999</v>
      </c>
      <c r="Q92">
        <v>7.8085190000000004</v>
      </c>
      <c r="R92">
        <v>20.125727000000001</v>
      </c>
      <c r="S92">
        <v>10.346686999999999</v>
      </c>
      <c r="T92">
        <v>0</v>
      </c>
      <c r="U92">
        <v>403.47641199999998</v>
      </c>
      <c r="V92">
        <v>10.208352</v>
      </c>
      <c r="W92">
        <v>36.380788000000003</v>
      </c>
      <c r="X92">
        <v>95.065278000000006</v>
      </c>
      <c r="Y92">
        <v>0</v>
      </c>
      <c r="Z92">
        <v>12.547765999999999</v>
      </c>
      <c r="AA92">
        <v>40.744548999999999</v>
      </c>
      <c r="AB92">
        <v>38.194432999999997</v>
      </c>
      <c r="AC92">
        <v>28.095016000000001</v>
      </c>
      <c r="AD92">
        <v>35.327224000000001</v>
      </c>
      <c r="AE92">
        <v>47.790318999999997</v>
      </c>
      <c r="AF92">
        <v>28.594985999999999</v>
      </c>
      <c r="AG92">
        <v>37.993630000000003</v>
      </c>
      <c r="AH92">
        <v>135.671898</v>
      </c>
      <c r="AI92">
        <v>0</v>
      </c>
      <c r="AJ92">
        <v>0</v>
      </c>
      <c r="AK92">
        <v>49.437714999999997</v>
      </c>
      <c r="AL92">
        <v>80.877988999999999</v>
      </c>
      <c r="AM92">
        <v>15.277773</v>
      </c>
      <c r="AN92">
        <v>1.0540989999999999</v>
      </c>
      <c r="AO92">
        <v>18.473637</v>
      </c>
      <c r="AP92">
        <v>11.764256</v>
      </c>
      <c r="AQ92">
        <v>60.171275000000001</v>
      </c>
      <c r="AR92">
        <v>16.008552000000002</v>
      </c>
      <c r="AS92">
        <v>9.7530359999999998</v>
      </c>
      <c r="AT92">
        <v>19.334040999999999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52.22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2742.1439850000002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337.83119900000003</v>
      </c>
      <c r="L93">
        <v>509.673338</v>
      </c>
      <c r="M93">
        <v>88.936400000000006</v>
      </c>
      <c r="N93">
        <v>114.19143800000001</v>
      </c>
      <c r="O93">
        <v>119.54756</v>
      </c>
      <c r="P93">
        <v>134.67097699999999</v>
      </c>
      <c r="Q93">
        <v>8.168393</v>
      </c>
      <c r="R93">
        <v>20.125727000000001</v>
      </c>
      <c r="S93">
        <v>10.346686999999999</v>
      </c>
      <c r="T93">
        <v>0</v>
      </c>
      <c r="U93">
        <v>403.47641199999998</v>
      </c>
      <c r="V93">
        <v>7.6581970000000004</v>
      </c>
      <c r="W93">
        <v>25.298442000000001</v>
      </c>
      <c r="X93">
        <v>67.813135000000003</v>
      </c>
      <c r="Y93">
        <v>0</v>
      </c>
      <c r="Z93">
        <v>6.3036570000000003</v>
      </c>
      <c r="AA93">
        <v>40.744548999999999</v>
      </c>
      <c r="AB93">
        <v>38.194432999999997</v>
      </c>
      <c r="AC93">
        <v>28.095016000000001</v>
      </c>
      <c r="AD93">
        <v>35.327224000000001</v>
      </c>
      <c r="AE93">
        <v>47.790318999999997</v>
      </c>
      <c r="AF93">
        <v>28.594985999999999</v>
      </c>
      <c r="AG93">
        <v>37.993630000000003</v>
      </c>
      <c r="AH93">
        <v>135.671898</v>
      </c>
      <c r="AI93">
        <v>0</v>
      </c>
      <c r="AJ93">
        <v>0</v>
      </c>
      <c r="AK93">
        <v>49.437714999999997</v>
      </c>
      <c r="AL93">
        <v>80.877988999999999</v>
      </c>
      <c r="AM93">
        <v>15.277773</v>
      </c>
      <c r="AN93">
        <v>1.0540989999999999</v>
      </c>
      <c r="AO93">
        <v>18.473637</v>
      </c>
      <c r="AP93">
        <v>11.764256</v>
      </c>
      <c r="AQ93">
        <v>60.171275000000001</v>
      </c>
      <c r="AR93">
        <v>16.008552000000002</v>
      </c>
      <c r="AS93">
        <v>9.7530359999999998</v>
      </c>
      <c r="AT93">
        <v>19.334040999999999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53.2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2581.8059899999994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337.83119900000003</v>
      </c>
      <c r="L94">
        <v>509.673338</v>
      </c>
      <c r="M94">
        <v>88.936400000000006</v>
      </c>
      <c r="N94">
        <v>114.19143800000001</v>
      </c>
      <c r="O94">
        <v>119.54756</v>
      </c>
      <c r="P94">
        <v>134.67097699999999</v>
      </c>
      <c r="Q94">
        <v>8.168393</v>
      </c>
      <c r="R94">
        <v>20.125727000000001</v>
      </c>
      <c r="S94">
        <v>10.346686999999999</v>
      </c>
      <c r="T94">
        <v>0</v>
      </c>
      <c r="U94">
        <v>403.47641199999998</v>
      </c>
      <c r="V94">
        <v>7.6581970000000004</v>
      </c>
      <c r="W94">
        <v>25.298442000000001</v>
      </c>
      <c r="X94">
        <v>67.813135000000003</v>
      </c>
      <c r="Y94">
        <v>0</v>
      </c>
      <c r="Z94">
        <v>6.3036570000000003</v>
      </c>
      <c r="AA94">
        <v>40.744548999999999</v>
      </c>
      <c r="AB94">
        <v>38.194432999999997</v>
      </c>
      <c r="AC94">
        <v>28.095016000000001</v>
      </c>
      <c r="AD94">
        <v>35.327224000000001</v>
      </c>
      <c r="AE94">
        <v>47.790318999999997</v>
      </c>
      <c r="AF94">
        <v>28.594985999999999</v>
      </c>
      <c r="AG94">
        <v>37.993630000000003</v>
      </c>
      <c r="AH94">
        <v>135.671898</v>
      </c>
      <c r="AI94">
        <v>0</v>
      </c>
      <c r="AJ94">
        <v>0</v>
      </c>
      <c r="AK94">
        <v>49.437714999999997</v>
      </c>
      <c r="AL94">
        <v>80.877988999999999</v>
      </c>
      <c r="AM94">
        <v>15.277773</v>
      </c>
      <c r="AN94">
        <v>1.0540989999999999</v>
      </c>
      <c r="AO94">
        <v>18.473637</v>
      </c>
      <c r="AP94">
        <v>11.764256</v>
      </c>
      <c r="AQ94">
        <v>60.171275000000001</v>
      </c>
      <c r="AR94">
        <v>16.008552000000002</v>
      </c>
      <c r="AS94">
        <v>9.7530359999999998</v>
      </c>
      <c r="AT94">
        <v>19.334040999999999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52.22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2580.8259899999994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337.83119900000003</v>
      </c>
      <c r="L95">
        <v>509.673338</v>
      </c>
      <c r="M95">
        <v>88.936400000000006</v>
      </c>
      <c r="N95">
        <v>114.19143800000001</v>
      </c>
      <c r="O95">
        <v>119.54756</v>
      </c>
      <c r="P95">
        <v>134.67097699999999</v>
      </c>
      <c r="Q95">
        <v>11.206123</v>
      </c>
      <c r="R95">
        <v>20.125727000000001</v>
      </c>
      <c r="S95">
        <v>10.346686999999999</v>
      </c>
      <c r="T95">
        <v>0</v>
      </c>
      <c r="U95">
        <v>403.47641199999998</v>
      </c>
      <c r="V95">
        <v>7.6581970000000004</v>
      </c>
      <c r="W95">
        <v>25.298442000000001</v>
      </c>
      <c r="X95">
        <v>67.813135000000003</v>
      </c>
      <c r="Y95">
        <v>0</v>
      </c>
      <c r="Z95">
        <v>1.0633699999999999</v>
      </c>
      <c r="AA95">
        <v>40.744548999999999</v>
      </c>
      <c r="AB95">
        <v>38.194432999999997</v>
      </c>
      <c r="AC95">
        <v>18.711136</v>
      </c>
      <c r="AD95">
        <v>35.327224000000001</v>
      </c>
      <c r="AE95">
        <v>47.790318999999997</v>
      </c>
      <c r="AF95">
        <v>18.110157999999998</v>
      </c>
      <c r="AG95">
        <v>37.993630000000003</v>
      </c>
      <c r="AH95">
        <v>135.671898</v>
      </c>
      <c r="AI95">
        <v>0</v>
      </c>
      <c r="AJ95">
        <v>0</v>
      </c>
      <c r="AK95">
        <v>49.437714999999997</v>
      </c>
      <c r="AL95">
        <v>80.877988999999999</v>
      </c>
      <c r="AM95">
        <v>10.2058</v>
      </c>
      <c r="AN95">
        <v>1.0540989999999999</v>
      </c>
      <c r="AO95">
        <v>18.473637</v>
      </c>
      <c r="AP95">
        <v>11.764256</v>
      </c>
      <c r="AQ95">
        <v>58.466016000000003</v>
      </c>
      <c r="AR95">
        <v>14.941314999999999</v>
      </c>
      <c r="AS95">
        <v>9.7530359999999998</v>
      </c>
      <c r="AT95">
        <v>19.334040999999999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50.29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2548.9802560000003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337.83119900000003</v>
      </c>
      <c r="L96">
        <v>509.673338</v>
      </c>
      <c r="M96">
        <v>88.936400000000006</v>
      </c>
      <c r="N96">
        <v>114.19143800000001</v>
      </c>
      <c r="O96">
        <v>119.54756</v>
      </c>
      <c r="P96">
        <v>134.67097699999999</v>
      </c>
      <c r="Q96">
        <v>10.755407999999999</v>
      </c>
      <c r="R96">
        <v>20.125727000000001</v>
      </c>
      <c r="S96">
        <v>10.346686999999999</v>
      </c>
      <c r="T96">
        <v>0</v>
      </c>
      <c r="U96">
        <v>403.47641199999998</v>
      </c>
      <c r="V96">
        <v>7.6581970000000004</v>
      </c>
      <c r="W96">
        <v>25.298442000000001</v>
      </c>
      <c r="X96">
        <v>67.813135000000003</v>
      </c>
      <c r="Y96">
        <v>0</v>
      </c>
      <c r="Z96">
        <v>1.0633699999999999</v>
      </c>
      <c r="AA96">
        <v>40.744548999999999</v>
      </c>
      <c r="AB96">
        <v>38.194432999999997</v>
      </c>
      <c r="AC96">
        <v>18.711136</v>
      </c>
      <c r="AD96">
        <v>35.327224000000001</v>
      </c>
      <c r="AE96">
        <v>47.790318999999997</v>
      </c>
      <c r="AF96">
        <v>17.156991999999999</v>
      </c>
      <c r="AG96">
        <v>37.993630000000003</v>
      </c>
      <c r="AH96">
        <v>135.671898</v>
      </c>
      <c r="AI96">
        <v>0</v>
      </c>
      <c r="AJ96">
        <v>0</v>
      </c>
      <c r="AK96">
        <v>49.437714999999997</v>
      </c>
      <c r="AL96">
        <v>80.877988999999999</v>
      </c>
      <c r="AM96">
        <v>5.1029</v>
      </c>
      <c r="AN96">
        <v>1.0540989999999999</v>
      </c>
      <c r="AO96">
        <v>18.473637</v>
      </c>
      <c r="AP96">
        <v>11.764256</v>
      </c>
      <c r="AQ96">
        <v>58.466016000000003</v>
      </c>
      <c r="AR96">
        <v>14.941314999999999</v>
      </c>
      <c r="AS96">
        <v>9.7530359999999998</v>
      </c>
      <c r="AT96">
        <v>19.334040999999999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49.32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2541.503475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347.51850899999999</v>
      </c>
      <c r="L97">
        <v>509.673338</v>
      </c>
      <c r="M97">
        <v>88.936400000000006</v>
      </c>
      <c r="N97">
        <v>114.19143800000001</v>
      </c>
      <c r="O97">
        <v>119.54756</v>
      </c>
      <c r="P97">
        <v>134.67097699999999</v>
      </c>
      <c r="Q97">
        <v>9.4354169999999993</v>
      </c>
      <c r="R97">
        <v>20.125727000000001</v>
      </c>
      <c r="S97">
        <v>10.346686999999999</v>
      </c>
      <c r="T97">
        <v>0</v>
      </c>
      <c r="U97">
        <v>403.47641199999998</v>
      </c>
      <c r="V97">
        <v>7.6581970000000004</v>
      </c>
      <c r="W97">
        <v>25.298442000000001</v>
      </c>
      <c r="X97">
        <v>67.813135000000003</v>
      </c>
      <c r="Y97">
        <v>0</v>
      </c>
      <c r="Z97">
        <v>1.0633699999999999</v>
      </c>
      <c r="AA97">
        <v>40.744548999999999</v>
      </c>
      <c r="AB97">
        <v>38.194432999999997</v>
      </c>
      <c r="AC97">
        <v>18.711136</v>
      </c>
      <c r="AD97">
        <v>35.327224000000001</v>
      </c>
      <c r="AE97">
        <v>47.790318999999997</v>
      </c>
      <c r="AF97">
        <v>17.156991999999999</v>
      </c>
      <c r="AG97">
        <v>37.993630000000003</v>
      </c>
      <c r="AH97">
        <v>135.671898</v>
      </c>
      <c r="AI97">
        <v>0</v>
      </c>
      <c r="AJ97">
        <v>0</v>
      </c>
      <c r="AK97">
        <v>49.437714999999997</v>
      </c>
      <c r="AL97">
        <v>80.877988999999999</v>
      </c>
      <c r="AM97">
        <v>4.1235559999999998</v>
      </c>
      <c r="AN97">
        <v>1.0540989999999999</v>
      </c>
      <c r="AO97">
        <v>18.473637</v>
      </c>
      <c r="AP97">
        <v>11.764256</v>
      </c>
      <c r="AQ97">
        <v>58.466016000000003</v>
      </c>
      <c r="AR97">
        <v>11.739604999999999</v>
      </c>
      <c r="AS97">
        <v>9.7530359999999998</v>
      </c>
      <c r="AT97">
        <v>19.334040999999999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48.35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2544.71974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343.89753300000001</v>
      </c>
      <c r="L98">
        <v>509.673338</v>
      </c>
      <c r="M98">
        <v>88.936400000000006</v>
      </c>
      <c r="N98">
        <v>114.19143800000001</v>
      </c>
      <c r="O98">
        <v>119.54756</v>
      </c>
      <c r="P98">
        <v>134.67097699999999</v>
      </c>
      <c r="Q98">
        <v>9.4354169999999993</v>
      </c>
      <c r="R98">
        <v>20.125727000000001</v>
      </c>
      <c r="S98">
        <v>10.346686999999999</v>
      </c>
      <c r="T98">
        <v>0</v>
      </c>
      <c r="U98">
        <v>403.47641199999998</v>
      </c>
      <c r="V98">
        <v>7.6581970000000004</v>
      </c>
      <c r="W98">
        <v>25.298442000000001</v>
      </c>
      <c r="X98">
        <v>67.813135000000003</v>
      </c>
      <c r="Y98">
        <v>0</v>
      </c>
      <c r="Z98">
        <v>1.0633699999999999</v>
      </c>
      <c r="AA98">
        <v>40.744548999999999</v>
      </c>
      <c r="AB98">
        <v>38.194432999999997</v>
      </c>
      <c r="AC98">
        <v>18.711136</v>
      </c>
      <c r="AD98">
        <v>35.327224000000001</v>
      </c>
      <c r="AE98">
        <v>47.790318999999997</v>
      </c>
      <c r="AF98">
        <v>17.156991999999999</v>
      </c>
      <c r="AG98">
        <v>37.993630000000003</v>
      </c>
      <c r="AH98">
        <v>135.671898</v>
      </c>
      <c r="AI98">
        <v>0</v>
      </c>
      <c r="AJ98">
        <v>0</v>
      </c>
      <c r="AK98">
        <v>49.437714999999997</v>
      </c>
      <c r="AL98">
        <v>80.877988999999999</v>
      </c>
      <c r="AM98">
        <v>3.8658329999999999</v>
      </c>
      <c r="AN98">
        <v>1.0540989999999999</v>
      </c>
      <c r="AO98">
        <v>18.473637</v>
      </c>
      <c r="AP98">
        <v>11.764256</v>
      </c>
      <c r="AQ98">
        <v>58.466016000000003</v>
      </c>
      <c r="AR98">
        <v>11.739604999999999</v>
      </c>
      <c r="AS98">
        <v>9.7530359999999998</v>
      </c>
      <c r="AT98">
        <v>19.011098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47.4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2539.5680979999997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7.8446533765000046</v>
      </c>
      <c r="L99">
        <f t="shared" si="2"/>
        <v>11.633630422249997</v>
      </c>
      <c r="M99">
        <f t="shared" si="2"/>
        <v>1.672543428249998</v>
      </c>
      <c r="N99">
        <f t="shared" si="2"/>
        <v>2.3824924562500009</v>
      </c>
      <c r="O99">
        <f t="shared" si="2"/>
        <v>2.3404875642500031</v>
      </c>
      <c r="P99">
        <f t="shared" si="2"/>
        <v>3.0374218559999959</v>
      </c>
      <c r="Q99">
        <f t="shared" si="2"/>
        <v>0.27202927125000009</v>
      </c>
      <c r="R99">
        <f t="shared" si="2"/>
        <v>0.51238738624999991</v>
      </c>
      <c r="S99">
        <f t="shared" si="2"/>
        <v>0.30937310324999984</v>
      </c>
      <c r="T99">
        <f t="shared" si="2"/>
        <v>0</v>
      </c>
      <c r="U99">
        <f t="shared" si="2"/>
        <v>9.6884229867500107</v>
      </c>
      <c r="V99">
        <f t="shared" si="2"/>
        <v>0.19931693724999994</v>
      </c>
      <c r="W99">
        <f t="shared" si="2"/>
        <v>0.7096977104999993</v>
      </c>
      <c r="X99">
        <f t="shared" si="2"/>
        <v>1.7893402225000001</v>
      </c>
      <c r="Y99">
        <f t="shared" si="2"/>
        <v>0</v>
      </c>
      <c r="Z99">
        <f t="shared" si="2"/>
        <v>0.15012816424999989</v>
      </c>
      <c r="AA99">
        <f t="shared" si="2"/>
        <v>0.30547109175000003</v>
      </c>
      <c r="AB99">
        <f t="shared" si="2"/>
        <v>0.67737130525000022</v>
      </c>
      <c r="AC99">
        <f t="shared" si="2"/>
        <v>0.39067989999999936</v>
      </c>
      <c r="AD99">
        <f t="shared" si="2"/>
        <v>0.51929257000000006</v>
      </c>
      <c r="AE99">
        <f t="shared" si="2"/>
        <v>1.1469676560000008</v>
      </c>
      <c r="AF99">
        <f t="shared" si="2"/>
        <v>0.29834102349999958</v>
      </c>
      <c r="AG99">
        <f t="shared" si="2"/>
        <v>0.91184711999999912</v>
      </c>
      <c r="AH99">
        <f t="shared" si="2"/>
        <v>3.0322714997500042</v>
      </c>
      <c r="AI99">
        <f t="shared" si="2"/>
        <v>0</v>
      </c>
      <c r="AJ99">
        <f t="shared" si="2"/>
        <v>0</v>
      </c>
      <c r="AK99">
        <f t="shared" si="2"/>
        <v>1.1865051600000003</v>
      </c>
      <c r="AL99">
        <f t="shared" si="2"/>
        <v>1.8570484904999978</v>
      </c>
      <c r="AM99">
        <f t="shared" si="2"/>
        <v>6.4409937E-2</v>
      </c>
      <c r="AN99">
        <f t="shared" si="2"/>
        <v>2.5298375999999956E-2</v>
      </c>
      <c r="AO99">
        <f t="shared" si="2"/>
        <v>0.43839361650000019</v>
      </c>
      <c r="AP99">
        <f t="shared" si="2"/>
        <v>0.26841078450000033</v>
      </c>
      <c r="AQ99">
        <f t="shared" si="2"/>
        <v>0.56395344599999964</v>
      </c>
      <c r="AR99">
        <f t="shared" si="2"/>
        <v>0.41568873475000001</v>
      </c>
      <c r="AS99">
        <f t="shared" si="2"/>
        <v>0.30943132550000008</v>
      </c>
      <c r="AT99">
        <f t="shared" si="2"/>
        <v>0.45946469675000051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1.3845274999999992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56.797299119250006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45178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45178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261.58999999999997</v>
      </c>
      <c r="C3" s="34">
        <v>0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58</v>
      </c>
      <c r="N3">
        <v>271.88</v>
      </c>
      <c r="O3">
        <v>101.26</v>
      </c>
      <c r="P3">
        <v>6.77</v>
      </c>
      <c r="Q3">
        <v>24.83</v>
      </c>
      <c r="R3" s="93">
        <v>0</v>
      </c>
      <c r="S3" s="93">
        <v>0</v>
      </c>
      <c r="T3" s="93">
        <v>0</v>
      </c>
      <c r="U3">
        <v>6.38</v>
      </c>
      <c r="V3">
        <v>0</v>
      </c>
      <c r="W3">
        <v>6.14</v>
      </c>
      <c r="X3">
        <v>105</v>
      </c>
      <c r="Y3">
        <v>35</v>
      </c>
      <c r="Z3">
        <v>35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36.67</v>
      </c>
      <c r="AH3">
        <v>83.33</v>
      </c>
      <c r="AI3">
        <v>83.33</v>
      </c>
      <c r="AJ3">
        <v>28.7</v>
      </c>
      <c r="AK3">
        <v>0</v>
      </c>
      <c r="AL3">
        <v>0</v>
      </c>
    </row>
    <row r="4" spans="1:38">
      <c r="A4" t="s">
        <v>46</v>
      </c>
      <c r="B4" s="34">
        <v>261.58999999999997</v>
      </c>
      <c r="C4" s="34">
        <v>0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58</v>
      </c>
      <c r="N4">
        <v>271.88</v>
      </c>
      <c r="O4">
        <v>101.26</v>
      </c>
      <c r="P4">
        <v>6.77</v>
      </c>
      <c r="Q4">
        <v>36.08</v>
      </c>
      <c r="R4" s="93">
        <v>0</v>
      </c>
      <c r="S4" s="93">
        <v>0</v>
      </c>
      <c r="T4" s="93">
        <v>0</v>
      </c>
      <c r="U4">
        <v>6.38</v>
      </c>
      <c r="V4">
        <v>0</v>
      </c>
      <c r="W4">
        <v>6.14</v>
      </c>
      <c r="X4">
        <v>105</v>
      </c>
      <c r="Y4">
        <v>35</v>
      </c>
      <c r="Z4">
        <v>35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36.67</v>
      </c>
      <c r="AH4">
        <v>83.33</v>
      </c>
      <c r="AI4">
        <v>83.33</v>
      </c>
      <c r="AJ4">
        <v>28.7</v>
      </c>
      <c r="AK4">
        <v>0</v>
      </c>
      <c r="AL4">
        <v>0</v>
      </c>
    </row>
    <row r="5" spans="1:38">
      <c r="A5" t="s">
        <v>47</v>
      </c>
      <c r="B5" s="34">
        <v>261.58999999999997</v>
      </c>
      <c r="C5" s="34">
        <v>0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58</v>
      </c>
      <c r="N5">
        <v>271.88</v>
      </c>
      <c r="O5">
        <v>101.26</v>
      </c>
      <c r="P5">
        <v>6.77</v>
      </c>
      <c r="Q5">
        <v>35.54</v>
      </c>
      <c r="R5" s="93">
        <v>0</v>
      </c>
      <c r="S5" s="93">
        <v>0</v>
      </c>
      <c r="T5" s="93">
        <v>0</v>
      </c>
      <c r="U5">
        <v>6.38</v>
      </c>
      <c r="V5">
        <v>0</v>
      </c>
      <c r="W5">
        <v>6.14</v>
      </c>
      <c r="X5">
        <v>105</v>
      </c>
      <c r="Y5">
        <v>35</v>
      </c>
      <c r="Z5">
        <v>35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36.67</v>
      </c>
      <c r="AH5">
        <v>83.33</v>
      </c>
      <c r="AI5">
        <v>83.33</v>
      </c>
      <c r="AJ5">
        <v>28.7</v>
      </c>
      <c r="AK5">
        <v>0</v>
      </c>
      <c r="AL5">
        <v>0</v>
      </c>
    </row>
    <row r="6" spans="1:38">
      <c r="A6" t="s">
        <v>48</v>
      </c>
      <c r="B6" s="34">
        <v>261.58999999999997</v>
      </c>
      <c r="C6" s="34">
        <v>0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58</v>
      </c>
      <c r="N6">
        <v>271.88</v>
      </c>
      <c r="O6">
        <v>101.26</v>
      </c>
      <c r="P6">
        <v>6.77</v>
      </c>
      <c r="Q6">
        <v>34.74</v>
      </c>
      <c r="R6" s="93">
        <v>0</v>
      </c>
      <c r="S6" s="93">
        <v>0</v>
      </c>
      <c r="T6" s="93">
        <v>0</v>
      </c>
      <c r="U6">
        <v>6.38</v>
      </c>
      <c r="V6">
        <v>0</v>
      </c>
      <c r="W6">
        <v>6.14</v>
      </c>
      <c r="X6">
        <v>105</v>
      </c>
      <c r="Y6">
        <v>35</v>
      </c>
      <c r="Z6">
        <v>35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36.67</v>
      </c>
      <c r="AH6">
        <v>83.33</v>
      </c>
      <c r="AI6">
        <v>83.33</v>
      </c>
      <c r="AJ6">
        <v>28.7</v>
      </c>
      <c r="AK6">
        <v>0</v>
      </c>
      <c r="AL6">
        <v>0</v>
      </c>
    </row>
    <row r="7" spans="1:38">
      <c r="A7" t="s">
        <v>49</v>
      </c>
      <c r="B7" s="34">
        <v>261.58999999999997</v>
      </c>
      <c r="C7" s="34">
        <v>0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58</v>
      </c>
      <c r="N7">
        <v>271.88</v>
      </c>
      <c r="O7">
        <v>101.26</v>
      </c>
      <c r="P7">
        <v>6.61</v>
      </c>
      <c r="Q7">
        <v>33.880000000000003</v>
      </c>
      <c r="R7" s="93">
        <v>0</v>
      </c>
      <c r="S7" s="93">
        <v>0</v>
      </c>
      <c r="T7" s="93">
        <v>0</v>
      </c>
      <c r="U7">
        <v>6.38</v>
      </c>
      <c r="V7">
        <v>0</v>
      </c>
      <c r="W7">
        <v>6.04</v>
      </c>
      <c r="X7">
        <v>105</v>
      </c>
      <c r="Y7">
        <v>35</v>
      </c>
      <c r="Z7">
        <v>35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36.67</v>
      </c>
      <c r="AH7">
        <v>83.33</v>
      </c>
      <c r="AI7">
        <v>83.33</v>
      </c>
      <c r="AJ7">
        <v>28.7</v>
      </c>
      <c r="AK7">
        <v>0</v>
      </c>
      <c r="AL7">
        <v>0</v>
      </c>
    </row>
    <row r="8" spans="1:38">
      <c r="A8" t="s">
        <v>50</v>
      </c>
      <c r="B8" s="34">
        <v>261.58999999999997</v>
      </c>
      <c r="C8" s="34">
        <v>0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58</v>
      </c>
      <c r="N8">
        <v>271.88</v>
      </c>
      <c r="O8">
        <v>101.26</v>
      </c>
      <c r="P8">
        <v>6.61</v>
      </c>
      <c r="Q8">
        <v>33.880000000000003</v>
      </c>
      <c r="R8" s="93">
        <v>0</v>
      </c>
      <c r="S8" s="93">
        <v>0</v>
      </c>
      <c r="T8" s="93">
        <v>0</v>
      </c>
      <c r="U8">
        <v>6.38</v>
      </c>
      <c r="V8">
        <v>0</v>
      </c>
      <c r="W8">
        <v>6.04</v>
      </c>
      <c r="X8">
        <v>105</v>
      </c>
      <c r="Y8">
        <v>35</v>
      </c>
      <c r="Z8">
        <v>35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36.67</v>
      </c>
      <c r="AH8">
        <v>83.33</v>
      </c>
      <c r="AI8">
        <v>83.33</v>
      </c>
      <c r="AJ8">
        <v>28.7</v>
      </c>
      <c r="AK8">
        <v>0</v>
      </c>
      <c r="AL8">
        <v>0</v>
      </c>
    </row>
    <row r="9" spans="1:38">
      <c r="A9" t="s">
        <v>51</v>
      </c>
      <c r="B9" s="34">
        <v>261.58999999999997</v>
      </c>
      <c r="C9" s="34">
        <v>0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58</v>
      </c>
      <c r="N9">
        <v>271.88</v>
      </c>
      <c r="O9">
        <v>101.26</v>
      </c>
      <c r="P9">
        <v>6.61</v>
      </c>
      <c r="Q9">
        <v>40.200000000000003</v>
      </c>
      <c r="R9" s="93">
        <v>0</v>
      </c>
      <c r="S9" s="93">
        <v>0</v>
      </c>
      <c r="T9" s="93">
        <v>0</v>
      </c>
      <c r="U9">
        <v>6.38</v>
      </c>
      <c r="V9">
        <v>0</v>
      </c>
      <c r="W9">
        <v>6.04</v>
      </c>
      <c r="X9">
        <v>100</v>
      </c>
      <c r="Y9">
        <v>33.33</v>
      </c>
      <c r="Z9">
        <v>33.340000000000003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35</v>
      </c>
      <c r="AH9">
        <v>83.33</v>
      </c>
      <c r="AI9">
        <v>83.33</v>
      </c>
      <c r="AJ9">
        <v>28.7</v>
      </c>
      <c r="AK9">
        <v>0</v>
      </c>
      <c r="AL9">
        <v>0</v>
      </c>
    </row>
    <row r="10" spans="1:38">
      <c r="A10" t="s">
        <v>52</v>
      </c>
      <c r="B10" s="34">
        <v>261.58999999999997</v>
      </c>
      <c r="C10" s="34">
        <v>0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58</v>
      </c>
      <c r="N10">
        <v>271.88</v>
      </c>
      <c r="O10">
        <v>101.26</v>
      </c>
      <c r="P10">
        <v>6.61</v>
      </c>
      <c r="Q10">
        <v>40.36</v>
      </c>
      <c r="R10" s="93">
        <v>0</v>
      </c>
      <c r="S10" s="93">
        <v>0</v>
      </c>
      <c r="T10" s="93">
        <v>0</v>
      </c>
      <c r="U10">
        <v>6.38</v>
      </c>
      <c r="V10">
        <v>0</v>
      </c>
      <c r="W10">
        <v>6.04</v>
      </c>
      <c r="X10">
        <v>100</v>
      </c>
      <c r="Y10">
        <v>33.33</v>
      </c>
      <c r="Z10">
        <v>33.340000000000003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35</v>
      </c>
      <c r="AH10">
        <v>83.33</v>
      </c>
      <c r="AI10">
        <v>83.33</v>
      </c>
      <c r="AJ10">
        <v>28.7</v>
      </c>
      <c r="AK10">
        <v>0</v>
      </c>
      <c r="AL10">
        <v>0</v>
      </c>
    </row>
    <row r="11" spans="1:38">
      <c r="A11" t="s">
        <v>53</v>
      </c>
      <c r="B11" s="34">
        <v>261.58999999999997</v>
      </c>
      <c r="C11" s="34">
        <v>0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58</v>
      </c>
      <c r="N11">
        <v>271.88</v>
      </c>
      <c r="O11">
        <v>101.26</v>
      </c>
      <c r="P11">
        <v>6.61</v>
      </c>
      <c r="Q11">
        <v>38.799999999999997</v>
      </c>
      <c r="R11" s="93">
        <v>0</v>
      </c>
      <c r="S11" s="93">
        <v>0</v>
      </c>
      <c r="T11" s="93">
        <v>0</v>
      </c>
      <c r="U11">
        <v>6.15</v>
      </c>
      <c r="V11">
        <v>0</v>
      </c>
      <c r="W11">
        <v>6.04</v>
      </c>
      <c r="X11">
        <v>100</v>
      </c>
      <c r="Y11">
        <v>33.33</v>
      </c>
      <c r="Z11">
        <v>33.340000000000003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35</v>
      </c>
      <c r="AH11">
        <v>83.33</v>
      </c>
      <c r="AI11">
        <v>83.33</v>
      </c>
      <c r="AJ11">
        <v>28.7</v>
      </c>
      <c r="AK11">
        <v>0</v>
      </c>
      <c r="AL11">
        <v>0</v>
      </c>
    </row>
    <row r="12" spans="1:38">
      <c r="A12" t="s">
        <v>54</v>
      </c>
      <c r="B12" s="34">
        <v>261.58999999999997</v>
      </c>
      <c r="C12" s="34">
        <v>0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58</v>
      </c>
      <c r="N12">
        <v>271.88</v>
      </c>
      <c r="O12">
        <v>101.26</v>
      </c>
      <c r="P12">
        <v>6.61</v>
      </c>
      <c r="Q12">
        <v>38.14</v>
      </c>
      <c r="R12" s="93">
        <v>0</v>
      </c>
      <c r="S12" s="93">
        <v>0</v>
      </c>
      <c r="T12" s="93">
        <v>0</v>
      </c>
      <c r="U12">
        <v>6.15</v>
      </c>
      <c r="V12">
        <v>0</v>
      </c>
      <c r="W12">
        <v>6.04</v>
      </c>
      <c r="X12">
        <v>100</v>
      </c>
      <c r="Y12">
        <v>33.33</v>
      </c>
      <c r="Z12">
        <v>33.340000000000003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35</v>
      </c>
      <c r="AH12">
        <v>83.33</v>
      </c>
      <c r="AI12">
        <v>83.33</v>
      </c>
      <c r="AJ12">
        <v>28.7</v>
      </c>
      <c r="AK12">
        <v>0</v>
      </c>
      <c r="AL12">
        <v>0</v>
      </c>
    </row>
    <row r="13" spans="1:38">
      <c r="A13" t="s">
        <v>55</v>
      </c>
      <c r="B13" s="34">
        <v>261.58999999999997</v>
      </c>
      <c r="C13" s="34">
        <v>0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58</v>
      </c>
      <c r="N13">
        <v>271.88</v>
      </c>
      <c r="O13">
        <v>101.26</v>
      </c>
      <c r="P13">
        <v>6.61</v>
      </c>
      <c r="Q13">
        <v>37.54</v>
      </c>
      <c r="R13" s="93">
        <v>0</v>
      </c>
      <c r="S13" s="93">
        <v>0</v>
      </c>
      <c r="T13" s="93">
        <v>0</v>
      </c>
      <c r="U13">
        <v>6.15</v>
      </c>
      <c r="V13">
        <v>0</v>
      </c>
      <c r="W13">
        <v>6.04</v>
      </c>
      <c r="X13">
        <v>100</v>
      </c>
      <c r="Y13">
        <v>33.33</v>
      </c>
      <c r="Z13">
        <v>33.340000000000003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35</v>
      </c>
      <c r="AH13">
        <v>83.33</v>
      </c>
      <c r="AI13">
        <v>83.33</v>
      </c>
      <c r="AJ13">
        <v>28.7</v>
      </c>
      <c r="AK13">
        <v>0</v>
      </c>
      <c r="AL13">
        <v>0</v>
      </c>
    </row>
    <row r="14" spans="1:38">
      <c r="A14" t="s">
        <v>56</v>
      </c>
      <c r="B14" s="34">
        <v>261.58999999999997</v>
      </c>
      <c r="C14" s="34">
        <v>0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58</v>
      </c>
      <c r="N14">
        <v>271.88</v>
      </c>
      <c r="O14">
        <v>101.26</v>
      </c>
      <c r="P14">
        <v>6.61</v>
      </c>
      <c r="Q14">
        <v>36.880000000000003</v>
      </c>
      <c r="R14" s="93">
        <v>0</v>
      </c>
      <c r="S14" s="93">
        <v>0</v>
      </c>
      <c r="T14" s="93">
        <v>0</v>
      </c>
      <c r="U14">
        <v>6.15</v>
      </c>
      <c r="V14">
        <v>0</v>
      </c>
      <c r="W14">
        <v>6.04</v>
      </c>
      <c r="X14">
        <v>100</v>
      </c>
      <c r="Y14">
        <v>33.33</v>
      </c>
      <c r="Z14">
        <v>33.340000000000003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35</v>
      </c>
      <c r="AH14">
        <v>83.33</v>
      </c>
      <c r="AI14">
        <v>83.33</v>
      </c>
      <c r="AJ14">
        <v>30.63</v>
      </c>
      <c r="AK14">
        <v>0</v>
      </c>
      <c r="AL14">
        <v>0</v>
      </c>
    </row>
    <row r="15" spans="1:38">
      <c r="A15" t="s">
        <v>57</v>
      </c>
      <c r="B15" s="34">
        <v>191.76</v>
      </c>
      <c r="C15" s="34">
        <v>0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58</v>
      </c>
      <c r="N15">
        <v>271.88</v>
      </c>
      <c r="O15">
        <v>101.26</v>
      </c>
      <c r="P15">
        <v>6.46</v>
      </c>
      <c r="Q15">
        <v>36.28</v>
      </c>
      <c r="R15" s="93">
        <v>0</v>
      </c>
      <c r="S15" s="93">
        <v>0</v>
      </c>
      <c r="T15" s="93">
        <v>0</v>
      </c>
      <c r="U15">
        <v>6.15</v>
      </c>
      <c r="V15">
        <v>0</v>
      </c>
      <c r="W15">
        <v>5.95</v>
      </c>
      <c r="X15">
        <v>100</v>
      </c>
      <c r="Y15">
        <v>33.33</v>
      </c>
      <c r="Z15">
        <v>33.340000000000003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35</v>
      </c>
      <c r="AH15">
        <v>83.33</v>
      </c>
      <c r="AI15">
        <v>83.33</v>
      </c>
      <c r="AJ15">
        <v>30.63</v>
      </c>
      <c r="AK15">
        <v>0</v>
      </c>
      <c r="AL15">
        <v>0</v>
      </c>
    </row>
    <row r="16" spans="1:38">
      <c r="A16" t="s">
        <v>58</v>
      </c>
      <c r="B16" s="34">
        <v>191.76</v>
      </c>
      <c r="C16" s="34">
        <v>0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58</v>
      </c>
      <c r="N16">
        <v>271.88</v>
      </c>
      <c r="O16">
        <v>101.26</v>
      </c>
      <c r="P16">
        <v>6.46</v>
      </c>
      <c r="Q16">
        <v>36</v>
      </c>
      <c r="R16" s="93">
        <v>0</v>
      </c>
      <c r="S16" s="93">
        <v>0</v>
      </c>
      <c r="T16" s="93">
        <v>0</v>
      </c>
      <c r="U16">
        <v>6.15</v>
      </c>
      <c r="V16">
        <v>0</v>
      </c>
      <c r="W16">
        <v>5.95</v>
      </c>
      <c r="X16">
        <v>105</v>
      </c>
      <c r="Y16">
        <v>35</v>
      </c>
      <c r="Z16">
        <v>35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35</v>
      </c>
      <c r="AH16">
        <v>83.33</v>
      </c>
      <c r="AI16">
        <v>83.33</v>
      </c>
      <c r="AJ16">
        <v>30.63</v>
      </c>
      <c r="AK16">
        <v>0</v>
      </c>
      <c r="AL16">
        <v>0</v>
      </c>
    </row>
    <row r="17" spans="1:38">
      <c r="A17" t="s">
        <v>59</v>
      </c>
      <c r="B17" s="34">
        <v>191.76</v>
      </c>
      <c r="C17" s="34">
        <v>0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58</v>
      </c>
      <c r="N17">
        <v>271.88</v>
      </c>
      <c r="O17">
        <v>101.26</v>
      </c>
      <c r="P17">
        <v>6.46</v>
      </c>
      <c r="Q17">
        <v>40.020000000000003</v>
      </c>
      <c r="R17" s="93">
        <v>0</v>
      </c>
      <c r="S17" s="93">
        <v>0</v>
      </c>
      <c r="T17" s="93">
        <v>0</v>
      </c>
      <c r="U17">
        <v>6.15</v>
      </c>
      <c r="V17">
        <v>0</v>
      </c>
      <c r="W17">
        <v>5.95</v>
      </c>
      <c r="X17">
        <v>105</v>
      </c>
      <c r="Y17">
        <v>35</v>
      </c>
      <c r="Z17">
        <v>35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37.33</v>
      </c>
      <c r="AH17">
        <v>83.33</v>
      </c>
      <c r="AI17">
        <v>83.33</v>
      </c>
      <c r="AJ17">
        <v>30.63</v>
      </c>
      <c r="AK17">
        <v>0</v>
      </c>
      <c r="AL17">
        <v>0</v>
      </c>
    </row>
    <row r="18" spans="1:38">
      <c r="A18" t="s">
        <v>60</v>
      </c>
      <c r="B18" s="34">
        <v>191.76</v>
      </c>
      <c r="C18" s="34">
        <v>0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58</v>
      </c>
      <c r="N18">
        <v>271.88</v>
      </c>
      <c r="O18">
        <v>101.26</v>
      </c>
      <c r="P18">
        <v>6.46</v>
      </c>
      <c r="Q18">
        <v>39.950000000000003</v>
      </c>
      <c r="R18" s="93">
        <v>0</v>
      </c>
      <c r="S18" s="93">
        <v>0</v>
      </c>
      <c r="T18" s="93">
        <v>0</v>
      </c>
      <c r="U18">
        <v>6.15</v>
      </c>
      <c r="V18">
        <v>0</v>
      </c>
      <c r="W18">
        <v>5.95</v>
      </c>
      <c r="X18">
        <v>105</v>
      </c>
      <c r="Y18">
        <v>35</v>
      </c>
      <c r="Z18">
        <v>35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37.33</v>
      </c>
      <c r="AH18">
        <v>83.33</v>
      </c>
      <c r="AI18">
        <v>83.33</v>
      </c>
      <c r="AJ18">
        <v>29.67</v>
      </c>
      <c r="AK18">
        <v>0</v>
      </c>
      <c r="AL18">
        <v>0</v>
      </c>
    </row>
    <row r="19" spans="1:38">
      <c r="A19" t="s">
        <v>61</v>
      </c>
      <c r="B19" s="34">
        <v>191.76</v>
      </c>
      <c r="C19" s="34">
        <v>0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58</v>
      </c>
      <c r="N19">
        <v>271.88</v>
      </c>
      <c r="O19">
        <v>101.26</v>
      </c>
      <c r="P19">
        <v>6.38</v>
      </c>
      <c r="Q19">
        <v>39.75</v>
      </c>
      <c r="R19" s="93">
        <v>0</v>
      </c>
      <c r="S19" s="93">
        <v>0</v>
      </c>
      <c r="T19" s="93">
        <v>0</v>
      </c>
      <c r="U19">
        <v>5.99</v>
      </c>
      <c r="V19">
        <v>0</v>
      </c>
      <c r="W19">
        <v>5.95</v>
      </c>
      <c r="X19">
        <v>105</v>
      </c>
      <c r="Y19">
        <v>35</v>
      </c>
      <c r="Z19">
        <v>35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37.33</v>
      </c>
      <c r="AH19">
        <v>83.33</v>
      </c>
      <c r="AI19">
        <v>83.33</v>
      </c>
      <c r="AJ19">
        <v>29.67</v>
      </c>
      <c r="AK19">
        <v>0</v>
      </c>
      <c r="AL19">
        <v>0</v>
      </c>
    </row>
    <row r="20" spans="1:38">
      <c r="A20" t="s">
        <v>62</v>
      </c>
      <c r="B20" s="34">
        <v>191.76</v>
      </c>
      <c r="C20" s="34">
        <v>0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58</v>
      </c>
      <c r="N20">
        <v>271.88</v>
      </c>
      <c r="O20">
        <v>101.26</v>
      </c>
      <c r="P20">
        <v>6.38</v>
      </c>
      <c r="Q20">
        <v>39.61</v>
      </c>
      <c r="R20" s="93">
        <v>0</v>
      </c>
      <c r="S20" s="93">
        <v>0</v>
      </c>
      <c r="T20" s="93">
        <v>0</v>
      </c>
      <c r="U20">
        <v>5.99</v>
      </c>
      <c r="V20">
        <v>0</v>
      </c>
      <c r="W20">
        <v>5.95</v>
      </c>
      <c r="X20">
        <v>105</v>
      </c>
      <c r="Y20">
        <v>35</v>
      </c>
      <c r="Z20">
        <v>35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37.33</v>
      </c>
      <c r="AH20">
        <v>83.33</v>
      </c>
      <c r="AI20">
        <v>83.33</v>
      </c>
      <c r="AJ20">
        <v>29.67</v>
      </c>
      <c r="AK20">
        <v>0</v>
      </c>
      <c r="AL20">
        <v>0</v>
      </c>
    </row>
    <row r="21" spans="1:38">
      <c r="A21" t="s">
        <v>63</v>
      </c>
      <c r="B21" s="34">
        <v>191.76</v>
      </c>
      <c r="C21" s="34">
        <v>0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33.17</v>
      </c>
      <c r="N21">
        <v>271.88</v>
      </c>
      <c r="O21">
        <v>101.26</v>
      </c>
      <c r="P21">
        <v>6.38</v>
      </c>
      <c r="Q21">
        <v>38.03</v>
      </c>
      <c r="R21" s="93">
        <v>0</v>
      </c>
      <c r="S21" s="93">
        <v>0</v>
      </c>
      <c r="T21" s="93">
        <v>0</v>
      </c>
      <c r="U21">
        <v>5.99</v>
      </c>
      <c r="V21">
        <v>0</v>
      </c>
      <c r="W21">
        <v>5.95</v>
      </c>
      <c r="X21">
        <v>105</v>
      </c>
      <c r="Y21">
        <v>35</v>
      </c>
      <c r="Z21">
        <v>35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37.33</v>
      </c>
      <c r="AH21">
        <v>83.33</v>
      </c>
      <c r="AI21">
        <v>83.33</v>
      </c>
      <c r="AJ21">
        <v>29.67</v>
      </c>
      <c r="AK21">
        <v>0</v>
      </c>
      <c r="AL21">
        <v>0</v>
      </c>
    </row>
    <row r="22" spans="1:38">
      <c r="A22" t="s">
        <v>64</v>
      </c>
      <c r="B22" s="34">
        <v>191.76</v>
      </c>
      <c r="C22" s="34">
        <v>0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33.17</v>
      </c>
      <c r="N22">
        <v>271.88</v>
      </c>
      <c r="O22">
        <v>101.26</v>
      </c>
      <c r="P22">
        <v>6.38</v>
      </c>
      <c r="Q22">
        <v>36.28</v>
      </c>
      <c r="R22" s="93">
        <v>0</v>
      </c>
      <c r="S22" s="93">
        <v>0</v>
      </c>
      <c r="T22" s="93">
        <v>0</v>
      </c>
      <c r="U22">
        <v>5.99</v>
      </c>
      <c r="V22">
        <v>0</v>
      </c>
      <c r="W22">
        <v>5.95</v>
      </c>
      <c r="X22">
        <v>105</v>
      </c>
      <c r="Y22">
        <v>35</v>
      </c>
      <c r="Z22">
        <v>35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37.33</v>
      </c>
      <c r="AH22">
        <v>83.33</v>
      </c>
      <c r="AI22">
        <v>83.33</v>
      </c>
      <c r="AJ22">
        <v>29.67</v>
      </c>
      <c r="AK22">
        <v>0</v>
      </c>
      <c r="AL22">
        <v>0</v>
      </c>
    </row>
    <row r="23" spans="1:38">
      <c r="A23" t="s">
        <v>65</v>
      </c>
      <c r="B23" s="34">
        <v>191.76</v>
      </c>
      <c r="C23" s="34">
        <v>0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33.17</v>
      </c>
      <c r="N23">
        <v>271.88</v>
      </c>
      <c r="O23">
        <v>101.26</v>
      </c>
      <c r="P23">
        <v>6.23</v>
      </c>
      <c r="Q23">
        <v>39.020000000000003</v>
      </c>
      <c r="R23" s="93">
        <v>0</v>
      </c>
      <c r="S23" s="93">
        <v>0</v>
      </c>
      <c r="T23" s="93">
        <v>0</v>
      </c>
      <c r="U23">
        <v>5.99</v>
      </c>
      <c r="V23">
        <v>0</v>
      </c>
      <c r="W23">
        <v>5.86</v>
      </c>
      <c r="X23">
        <v>105</v>
      </c>
      <c r="Y23">
        <v>35</v>
      </c>
      <c r="Z23">
        <v>35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37.33</v>
      </c>
      <c r="AH23">
        <v>83.33</v>
      </c>
      <c r="AI23">
        <v>83.33</v>
      </c>
      <c r="AJ23">
        <v>29.67</v>
      </c>
      <c r="AK23">
        <v>0</v>
      </c>
      <c r="AL23">
        <v>0</v>
      </c>
    </row>
    <row r="24" spans="1:38">
      <c r="A24" t="s">
        <v>66</v>
      </c>
      <c r="B24" s="34">
        <v>191.76</v>
      </c>
      <c r="C24" s="34">
        <v>0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58</v>
      </c>
      <c r="N24">
        <v>271.88</v>
      </c>
      <c r="O24">
        <v>101.26</v>
      </c>
      <c r="P24">
        <v>6.23</v>
      </c>
      <c r="Q24">
        <v>39.020000000000003</v>
      </c>
      <c r="R24" s="93">
        <v>0</v>
      </c>
      <c r="S24" s="93">
        <v>0</v>
      </c>
      <c r="T24" s="93">
        <v>0</v>
      </c>
      <c r="U24">
        <v>5.99</v>
      </c>
      <c r="V24">
        <v>0</v>
      </c>
      <c r="W24">
        <v>5.86</v>
      </c>
      <c r="X24">
        <v>105</v>
      </c>
      <c r="Y24">
        <v>35</v>
      </c>
      <c r="Z24">
        <v>35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37.33</v>
      </c>
      <c r="AH24">
        <v>83.33</v>
      </c>
      <c r="AI24">
        <v>83.33</v>
      </c>
      <c r="AJ24">
        <v>29.67</v>
      </c>
      <c r="AK24">
        <v>0</v>
      </c>
      <c r="AL24">
        <v>0</v>
      </c>
    </row>
    <row r="25" spans="1:38">
      <c r="A25" t="s">
        <v>67</v>
      </c>
      <c r="B25" s="34">
        <v>191.76</v>
      </c>
      <c r="C25" s="34">
        <v>0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58</v>
      </c>
      <c r="N25">
        <v>271.88</v>
      </c>
      <c r="O25">
        <v>101.26</v>
      </c>
      <c r="P25">
        <v>6.23</v>
      </c>
      <c r="Q25">
        <v>39.020000000000003</v>
      </c>
      <c r="R25" s="93">
        <v>0</v>
      </c>
      <c r="S25" s="93">
        <v>0</v>
      </c>
      <c r="T25" s="93">
        <v>0</v>
      </c>
      <c r="U25">
        <v>5.99</v>
      </c>
      <c r="V25">
        <v>0</v>
      </c>
      <c r="W25">
        <v>6.23</v>
      </c>
      <c r="X25">
        <v>105</v>
      </c>
      <c r="Y25">
        <v>35</v>
      </c>
      <c r="Z25">
        <v>35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37.33</v>
      </c>
      <c r="AH25">
        <v>83.33</v>
      </c>
      <c r="AI25">
        <v>83.33</v>
      </c>
      <c r="AJ25">
        <v>26.77</v>
      </c>
      <c r="AK25">
        <v>0</v>
      </c>
      <c r="AL25">
        <v>0</v>
      </c>
    </row>
    <row r="26" spans="1:38">
      <c r="A26" t="s">
        <v>68</v>
      </c>
      <c r="B26" s="34">
        <v>191.76</v>
      </c>
      <c r="C26" s="34">
        <v>0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58</v>
      </c>
      <c r="N26">
        <v>271.88</v>
      </c>
      <c r="O26">
        <v>101.26</v>
      </c>
      <c r="P26">
        <v>6.23</v>
      </c>
      <c r="Q26">
        <v>39.020000000000003</v>
      </c>
      <c r="R26" s="93">
        <v>0</v>
      </c>
      <c r="S26" s="93">
        <v>0</v>
      </c>
      <c r="T26" s="93">
        <v>0</v>
      </c>
      <c r="U26">
        <v>5.99</v>
      </c>
      <c r="V26">
        <v>0</v>
      </c>
      <c r="W26">
        <v>6.23</v>
      </c>
      <c r="X26">
        <v>105</v>
      </c>
      <c r="Y26">
        <v>35</v>
      </c>
      <c r="Z26">
        <v>35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37.33</v>
      </c>
      <c r="AH26">
        <v>83.33</v>
      </c>
      <c r="AI26">
        <v>83.33</v>
      </c>
      <c r="AJ26">
        <v>27.78</v>
      </c>
      <c r="AK26">
        <v>0</v>
      </c>
      <c r="AL26">
        <v>0</v>
      </c>
    </row>
    <row r="27" spans="1:38">
      <c r="A27" t="s">
        <v>69</v>
      </c>
      <c r="B27" s="34">
        <v>191.76</v>
      </c>
      <c r="C27" s="34">
        <v>0</v>
      </c>
      <c r="D27" s="93">
        <f t="shared" si="0"/>
        <v>10.01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58</v>
      </c>
      <c r="N27">
        <v>271.88</v>
      </c>
      <c r="O27">
        <v>101.26</v>
      </c>
      <c r="P27">
        <v>6.23</v>
      </c>
      <c r="Q27">
        <v>22.03</v>
      </c>
      <c r="R27" s="93">
        <v>0</v>
      </c>
      <c r="S27" s="93">
        <v>6.46</v>
      </c>
      <c r="T27" s="93">
        <v>3.55</v>
      </c>
      <c r="U27">
        <v>5.77</v>
      </c>
      <c r="V27">
        <v>0.36052800000000002</v>
      </c>
      <c r="W27">
        <v>6.23</v>
      </c>
      <c r="X27">
        <v>105</v>
      </c>
      <c r="Y27">
        <v>35</v>
      </c>
      <c r="Z27">
        <v>35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37.33</v>
      </c>
      <c r="AH27">
        <v>83.33</v>
      </c>
      <c r="AI27">
        <v>83.33</v>
      </c>
      <c r="AJ27">
        <v>27.78</v>
      </c>
      <c r="AK27">
        <v>0</v>
      </c>
      <c r="AL27">
        <v>0</v>
      </c>
    </row>
    <row r="28" spans="1:38">
      <c r="A28" t="s">
        <v>70</v>
      </c>
      <c r="B28" s="34">
        <v>191.76</v>
      </c>
      <c r="C28" s="34">
        <v>0</v>
      </c>
      <c r="D28" s="93">
        <f t="shared" si="0"/>
        <v>18.670000000000002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58</v>
      </c>
      <c r="N28">
        <v>271.88</v>
      </c>
      <c r="O28">
        <v>101.26</v>
      </c>
      <c r="P28">
        <v>6.23</v>
      </c>
      <c r="Q28">
        <v>21.94</v>
      </c>
      <c r="R28" s="93">
        <v>0</v>
      </c>
      <c r="S28" s="93">
        <v>9.92</v>
      </c>
      <c r="T28" s="93">
        <v>8.75</v>
      </c>
      <c r="U28">
        <v>5.77</v>
      </c>
      <c r="V28">
        <v>2.3872800000000001</v>
      </c>
      <c r="W28">
        <v>6.23</v>
      </c>
      <c r="X28">
        <v>105</v>
      </c>
      <c r="Y28">
        <v>35</v>
      </c>
      <c r="Z28">
        <v>35</v>
      </c>
      <c r="AA28">
        <v>0</v>
      </c>
      <c r="AB28">
        <v>0</v>
      </c>
      <c r="AC28">
        <v>0</v>
      </c>
      <c r="AD28">
        <v>0</v>
      </c>
      <c r="AE28">
        <v>3</v>
      </c>
      <c r="AF28">
        <v>1</v>
      </c>
      <c r="AG28">
        <v>37.33</v>
      </c>
      <c r="AH28">
        <v>83.33</v>
      </c>
      <c r="AI28">
        <v>83.33</v>
      </c>
      <c r="AJ28">
        <v>27.78</v>
      </c>
      <c r="AK28">
        <v>1</v>
      </c>
      <c r="AL28">
        <v>0.57999999999999996</v>
      </c>
    </row>
    <row r="29" spans="1:38">
      <c r="A29" t="s">
        <v>71</v>
      </c>
      <c r="B29" s="34">
        <v>191.76</v>
      </c>
      <c r="C29" s="34">
        <v>0</v>
      </c>
      <c r="D29" s="93">
        <f t="shared" si="0"/>
        <v>30.77</v>
      </c>
      <c r="E29" s="34"/>
      <c r="F29" s="34"/>
      <c r="G29" s="34"/>
      <c r="H29" s="34"/>
      <c r="I29" s="34"/>
      <c r="J29" s="37">
        <v>0.17</v>
      </c>
      <c r="K29" s="37">
        <v>0.17</v>
      </c>
      <c r="L29" s="37">
        <v>0.18</v>
      </c>
      <c r="M29">
        <v>58</v>
      </c>
      <c r="N29">
        <v>271.88</v>
      </c>
      <c r="O29">
        <v>101.26</v>
      </c>
      <c r="P29">
        <v>6.23</v>
      </c>
      <c r="Q29">
        <v>21.7</v>
      </c>
      <c r="R29" s="93">
        <v>0</v>
      </c>
      <c r="S29" s="93">
        <v>15.28</v>
      </c>
      <c r="T29" s="93">
        <v>15.49</v>
      </c>
      <c r="U29">
        <v>5.77</v>
      </c>
      <c r="V29">
        <v>4.3458240000000004</v>
      </c>
      <c r="W29">
        <v>6.23</v>
      </c>
      <c r="X29">
        <v>105</v>
      </c>
      <c r="Y29">
        <v>35</v>
      </c>
      <c r="Z29">
        <v>35</v>
      </c>
      <c r="AA29">
        <v>2.2599999999999998</v>
      </c>
      <c r="AB29">
        <v>0.45</v>
      </c>
      <c r="AC29">
        <v>0.33</v>
      </c>
      <c r="AD29">
        <v>1</v>
      </c>
      <c r="AE29">
        <v>4</v>
      </c>
      <c r="AF29">
        <v>2</v>
      </c>
      <c r="AG29">
        <v>35</v>
      </c>
      <c r="AH29">
        <v>78.33</v>
      </c>
      <c r="AI29">
        <v>78.33</v>
      </c>
      <c r="AJ29">
        <v>27.78</v>
      </c>
      <c r="AK29">
        <v>3</v>
      </c>
      <c r="AL29">
        <v>1.78</v>
      </c>
    </row>
    <row r="30" spans="1:38">
      <c r="A30" t="s">
        <v>72</v>
      </c>
      <c r="B30" s="34">
        <v>191.76</v>
      </c>
      <c r="C30" s="34">
        <v>0</v>
      </c>
      <c r="D30" s="93">
        <f t="shared" si="0"/>
        <v>62.95</v>
      </c>
      <c r="E30" s="34"/>
      <c r="F30" s="34"/>
      <c r="G30" s="34"/>
      <c r="H30" s="34"/>
      <c r="I30" s="34"/>
      <c r="J30" s="37">
        <v>0.56000000000000005</v>
      </c>
      <c r="K30" s="37">
        <v>0.56000000000000005</v>
      </c>
      <c r="L30" s="37">
        <v>0.56999999999999995</v>
      </c>
      <c r="M30">
        <v>58</v>
      </c>
      <c r="N30">
        <v>271.88</v>
      </c>
      <c r="O30">
        <v>101.26</v>
      </c>
      <c r="P30">
        <v>6.23</v>
      </c>
      <c r="Q30">
        <v>10.5</v>
      </c>
      <c r="R30" s="93">
        <v>15.3</v>
      </c>
      <c r="S30" s="93">
        <v>22.2</v>
      </c>
      <c r="T30" s="93">
        <v>25.45</v>
      </c>
      <c r="U30">
        <v>5.77</v>
      </c>
      <c r="V30">
        <v>6.7038719999999996</v>
      </c>
      <c r="W30">
        <v>6.23</v>
      </c>
      <c r="X30">
        <v>105</v>
      </c>
      <c r="Y30">
        <v>35</v>
      </c>
      <c r="Z30">
        <v>35</v>
      </c>
      <c r="AA30">
        <v>7.62</v>
      </c>
      <c r="AB30">
        <v>1.52</v>
      </c>
      <c r="AC30">
        <v>1.67</v>
      </c>
      <c r="AD30">
        <v>2</v>
      </c>
      <c r="AE30">
        <v>8</v>
      </c>
      <c r="AF30">
        <v>4</v>
      </c>
      <c r="AG30">
        <v>35</v>
      </c>
      <c r="AH30">
        <v>78.33</v>
      </c>
      <c r="AI30">
        <v>78.33</v>
      </c>
      <c r="AJ30">
        <v>27.78</v>
      </c>
      <c r="AK30">
        <v>8</v>
      </c>
      <c r="AL30">
        <v>3.92</v>
      </c>
    </row>
    <row r="31" spans="1:38">
      <c r="A31" t="s">
        <v>73</v>
      </c>
      <c r="B31" s="34">
        <v>191.76</v>
      </c>
      <c r="C31" s="34">
        <v>0</v>
      </c>
      <c r="D31" s="93">
        <f t="shared" si="0"/>
        <v>85.45</v>
      </c>
      <c r="E31" s="34"/>
      <c r="F31" s="34"/>
      <c r="G31" s="34"/>
      <c r="H31" s="34"/>
      <c r="I31" s="34"/>
      <c r="J31" s="37">
        <v>1.1599999999999999</v>
      </c>
      <c r="K31" s="37">
        <v>1.1599999999999999</v>
      </c>
      <c r="L31" s="37">
        <v>1.18</v>
      </c>
      <c r="M31">
        <v>58</v>
      </c>
      <c r="N31">
        <v>271.88</v>
      </c>
      <c r="O31">
        <v>101.26</v>
      </c>
      <c r="P31">
        <v>6.06</v>
      </c>
      <c r="Q31">
        <v>10.76</v>
      </c>
      <c r="R31" s="93">
        <v>28.49</v>
      </c>
      <c r="S31" s="93">
        <v>28.48</v>
      </c>
      <c r="T31" s="93">
        <v>28.48</v>
      </c>
      <c r="U31">
        <v>5.77</v>
      </c>
      <c r="V31">
        <v>9.8804160000000003</v>
      </c>
      <c r="W31">
        <v>6.04</v>
      </c>
      <c r="X31">
        <v>105</v>
      </c>
      <c r="Y31">
        <v>35</v>
      </c>
      <c r="Z31">
        <v>35</v>
      </c>
      <c r="AA31">
        <v>15.52</v>
      </c>
      <c r="AB31">
        <v>3.1</v>
      </c>
      <c r="AC31">
        <v>3.33</v>
      </c>
      <c r="AD31">
        <v>4</v>
      </c>
      <c r="AE31">
        <v>11</v>
      </c>
      <c r="AF31">
        <v>5</v>
      </c>
      <c r="AG31">
        <v>35</v>
      </c>
      <c r="AH31">
        <v>78.33</v>
      </c>
      <c r="AI31">
        <v>78.33</v>
      </c>
      <c r="AJ31">
        <v>26.82</v>
      </c>
      <c r="AK31">
        <v>16</v>
      </c>
      <c r="AL31">
        <v>6.44</v>
      </c>
    </row>
    <row r="32" spans="1:38">
      <c r="A32" t="s">
        <v>74</v>
      </c>
      <c r="B32" s="34">
        <v>191.76</v>
      </c>
      <c r="C32" s="34">
        <v>0</v>
      </c>
      <c r="D32" s="93">
        <f t="shared" si="0"/>
        <v>86.449999999999989</v>
      </c>
      <c r="E32" s="34"/>
      <c r="F32" s="34"/>
      <c r="G32" s="34"/>
      <c r="H32" s="34"/>
      <c r="I32" s="34"/>
      <c r="J32" s="37">
        <v>1.87</v>
      </c>
      <c r="K32" s="37">
        <v>1.87</v>
      </c>
      <c r="L32" s="37">
        <v>1.92</v>
      </c>
      <c r="M32">
        <v>58</v>
      </c>
      <c r="N32">
        <v>271.88</v>
      </c>
      <c r="O32">
        <v>101.26</v>
      </c>
      <c r="P32">
        <v>6.06</v>
      </c>
      <c r="Q32">
        <v>10.89</v>
      </c>
      <c r="R32" s="93">
        <v>28.81</v>
      </c>
      <c r="S32" s="93">
        <v>28.82</v>
      </c>
      <c r="T32" s="93">
        <v>28.82</v>
      </c>
      <c r="U32">
        <v>5.77</v>
      </c>
      <c r="V32">
        <v>13.222607999999999</v>
      </c>
      <c r="W32">
        <v>6.04</v>
      </c>
      <c r="X32">
        <v>105</v>
      </c>
      <c r="Y32">
        <v>35</v>
      </c>
      <c r="Z32">
        <v>35</v>
      </c>
      <c r="AA32">
        <v>25.99</v>
      </c>
      <c r="AB32">
        <v>5.2</v>
      </c>
      <c r="AC32">
        <v>6.67</v>
      </c>
      <c r="AD32">
        <v>7</v>
      </c>
      <c r="AE32">
        <v>15</v>
      </c>
      <c r="AF32">
        <v>8</v>
      </c>
      <c r="AG32">
        <v>35</v>
      </c>
      <c r="AH32">
        <v>78.33</v>
      </c>
      <c r="AI32">
        <v>78.33</v>
      </c>
      <c r="AJ32">
        <v>26.82</v>
      </c>
      <c r="AK32">
        <v>25</v>
      </c>
      <c r="AL32">
        <v>10.32</v>
      </c>
    </row>
    <row r="33" spans="1:38">
      <c r="A33" t="s">
        <v>75</v>
      </c>
      <c r="B33" s="34">
        <v>191.76</v>
      </c>
      <c r="C33" s="34">
        <v>37.25</v>
      </c>
      <c r="D33" s="93">
        <f t="shared" si="0"/>
        <v>88.45</v>
      </c>
      <c r="E33" s="34"/>
      <c r="F33" s="34"/>
      <c r="G33" s="34"/>
      <c r="H33" s="34"/>
      <c r="I33" s="34"/>
      <c r="J33" s="37">
        <v>2.78</v>
      </c>
      <c r="K33" s="37">
        <v>2.78</v>
      </c>
      <c r="L33" s="37">
        <v>2.85</v>
      </c>
      <c r="M33">
        <v>58</v>
      </c>
      <c r="N33">
        <v>271.88</v>
      </c>
      <c r="O33">
        <v>101.26</v>
      </c>
      <c r="P33">
        <v>6.06</v>
      </c>
      <c r="Q33">
        <v>10.98</v>
      </c>
      <c r="R33" s="93">
        <v>29.49</v>
      </c>
      <c r="S33" s="93">
        <v>29.48</v>
      </c>
      <c r="T33" s="93">
        <v>29.48</v>
      </c>
      <c r="U33">
        <v>5.77</v>
      </c>
      <c r="V33">
        <v>16.058112000000001</v>
      </c>
      <c r="W33">
        <v>6.04</v>
      </c>
      <c r="X33">
        <v>105</v>
      </c>
      <c r="Y33">
        <v>35</v>
      </c>
      <c r="Z33">
        <v>35</v>
      </c>
      <c r="AA33">
        <v>39.68</v>
      </c>
      <c r="AB33">
        <v>7.94</v>
      </c>
      <c r="AC33">
        <v>10</v>
      </c>
      <c r="AD33">
        <v>9</v>
      </c>
      <c r="AE33">
        <v>19</v>
      </c>
      <c r="AF33">
        <v>10</v>
      </c>
      <c r="AG33">
        <v>31.87</v>
      </c>
      <c r="AH33">
        <v>78.33</v>
      </c>
      <c r="AI33">
        <v>78.33</v>
      </c>
      <c r="AJ33">
        <v>26.82</v>
      </c>
      <c r="AK33">
        <v>38.5</v>
      </c>
      <c r="AL33">
        <v>16.5</v>
      </c>
    </row>
    <row r="34" spans="1:38">
      <c r="A34" t="s">
        <v>76</v>
      </c>
      <c r="B34" s="34">
        <v>191.76</v>
      </c>
      <c r="C34" s="34">
        <v>37.25</v>
      </c>
      <c r="D34" s="93">
        <f t="shared" si="0"/>
        <v>88.949999999999989</v>
      </c>
      <c r="E34" s="34"/>
      <c r="F34" s="34"/>
      <c r="G34" s="34"/>
      <c r="H34" s="34"/>
      <c r="I34" s="34"/>
      <c r="J34" s="37">
        <v>3.77</v>
      </c>
      <c r="K34" s="37">
        <v>3.77</v>
      </c>
      <c r="L34" s="37">
        <v>3.87</v>
      </c>
      <c r="M34">
        <v>35.26</v>
      </c>
      <c r="N34">
        <v>271.88</v>
      </c>
      <c r="O34">
        <v>101.26</v>
      </c>
      <c r="P34">
        <v>6.06</v>
      </c>
      <c r="Q34">
        <v>11.54</v>
      </c>
      <c r="R34" s="93">
        <v>29.65</v>
      </c>
      <c r="S34" s="93">
        <v>29.65</v>
      </c>
      <c r="T34" s="93">
        <v>29.65</v>
      </c>
      <c r="U34">
        <v>5.77</v>
      </c>
      <c r="V34">
        <v>18.971568000000001</v>
      </c>
      <c r="W34">
        <v>6.04</v>
      </c>
      <c r="X34">
        <v>100</v>
      </c>
      <c r="Y34">
        <v>33.33</v>
      </c>
      <c r="Z34">
        <v>33.340000000000003</v>
      </c>
      <c r="AA34">
        <v>55.16</v>
      </c>
      <c r="AB34">
        <v>11.03</v>
      </c>
      <c r="AC34">
        <v>18.03</v>
      </c>
      <c r="AD34">
        <v>13</v>
      </c>
      <c r="AE34">
        <v>19</v>
      </c>
      <c r="AF34">
        <v>10</v>
      </c>
      <c r="AG34">
        <v>32.11</v>
      </c>
      <c r="AH34">
        <v>78.33</v>
      </c>
      <c r="AI34">
        <v>78.33</v>
      </c>
      <c r="AJ34">
        <v>26.82</v>
      </c>
      <c r="AK34">
        <v>49</v>
      </c>
      <c r="AL34">
        <v>21</v>
      </c>
    </row>
    <row r="35" spans="1:38">
      <c r="A35" t="s">
        <v>77</v>
      </c>
      <c r="B35" s="34">
        <v>191.76</v>
      </c>
      <c r="C35" s="34">
        <v>56.07</v>
      </c>
      <c r="D35" s="93">
        <f t="shared" si="0"/>
        <v>93.550000000000011</v>
      </c>
      <c r="E35" s="34"/>
      <c r="F35" s="34"/>
      <c r="G35" s="34"/>
      <c r="H35" s="34"/>
      <c r="I35" s="34"/>
      <c r="J35" s="37">
        <v>4.8499999999999996</v>
      </c>
      <c r="K35" s="37">
        <v>4.8499999999999996</v>
      </c>
      <c r="L35" s="37">
        <v>4.97</v>
      </c>
      <c r="M35">
        <v>35.26</v>
      </c>
      <c r="N35">
        <v>271.88</v>
      </c>
      <c r="O35">
        <v>101.26</v>
      </c>
      <c r="P35">
        <v>6.06</v>
      </c>
      <c r="Q35">
        <v>12.21</v>
      </c>
      <c r="R35" s="93">
        <v>31.19</v>
      </c>
      <c r="S35" s="93">
        <v>31.18</v>
      </c>
      <c r="T35" s="93">
        <v>31.18</v>
      </c>
      <c r="U35">
        <v>5.62</v>
      </c>
      <c r="V35">
        <v>21.846048</v>
      </c>
      <c r="W35">
        <v>6.04</v>
      </c>
      <c r="X35">
        <v>100</v>
      </c>
      <c r="Y35">
        <v>33.33</v>
      </c>
      <c r="Z35">
        <v>33.340000000000003</v>
      </c>
      <c r="AA35">
        <v>72.27</v>
      </c>
      <c r="AB35">
        <v>14.45</v>
      </c>
      <c r="AC35">
        <v>25.07</v>
      </c>
      <c r="AD35">
        <v>16.7</v>
      </c>
      <c r="AE35">
        <v>23</v>
      </c>
      <c r="AF35">
        <v>11</v>
      </c>
      <c r="AG35">
        <v>32.64</v>
      </c>
      <c r="AH35">
        <v>78.33</v>
      </c>
      <c r="AI35">
        <v>78.33</v>
      </c>
      <c r="AJ35">
        <v>24.88</v>
      </c>
      <c r="AK35">
        <v>59.5</v>
      </c>
      <c r="AL35">
        <v>25.5</v>
      </c>
    </row>
    <row r="36" spans="1:38">
      <c r="A36" t="s">
        <v>78</v>
      </c>
      <c r="B36" s="34">
        <v>191.76</v>
      </c>
      <c r="C36" s="34">
        <v>56.07</v>
      </c>
      <c r="D36" s="93">
        <f t="shared" si="0"/>
        <v>93.550000000000011</v>
      </c>
      <c r="E36" s="34"/>
      <c r="F36" s="34"/>
      <c r="G36" s="34"/>
      <c r="H36" s="34"/>
      <c r="I36" s="34"/>
      <c r="J36" s="37">
        <v>5.93</v>
      </c>
      <c r="K36" s="37">
        <v>5.93</v>
      </c>
      <c r="L36" s="37">
        <v>6.08</v>
      </c>
      <c r="M36">
        <v>35.26</v>
      </c>
      <c r="N36">
        <v>271.88</v>
      </c>
      <c r="O36">
        <v>101.26</v>
      </c>
      <c r="P36">
        <v>6.06</v>
      </c>
      <c r="Q36">
        <v>12.99</v>
      </c>
      <c r="R36" s="93">
        <v>31.19</v>
      </c>
      <c r="S36" s="93">
        <v>31.18</v>
      </c>
      <c r="T36" s="93">
        <v>31.18</v>
      </c>
      <c r="U36">
        <v>5.62</v>
      </c>
      <c r="V36">
        <v>24.769248000000001</v>
      </c>
      <c r="W36">
        <v>6.04</v>
      </c>
      <c r="X36">
        <v>100</v>
      </c>
      <c r="Y36">
        <v>33.33</v>
      </c>
      <c r="Z36">
        <v>33.340000000000003</v>
      </c>
      <c r="AA36">
        <v>90.1</v>
      </c>
      <c r="AB36">
        <v>18.02</v>
      </c>
      <c r="AC36">
        <v>32.49</v>
      </c>
      <c r="AD36">
        <v>22.24</v>
      </c>
      <c r="AE36">
        <v>30</v>
      </c>
      <c r="AF36">
        <v>15</v>
      </c>
      <c r="AG36">
        <v>33.22</v>
      </c>
      <c r="AH36">
        <v>78.33</v>
      </c>
      <c r="AI36">
        <v>78.33</v>
      </c>
      <c r="AJ36">
        <v>24.88</v>
      </c>
      <c r="AK36">
        <v>73.5</v>
      </c>
      <c r="AL36">
        <v>31.5</v>
      </c>
    </row>
    <row r="37" spans="1:38">
      <c r="A37" t="s">
        <v>79</v>
      </c>
      <c r="B37" s="34">
        <v>191.76</v>
      </c>
      <c r="C37" s="34">
        <v>56.07</v>
      </c>
      <c r="D37" s="93">
        <f t="shared" si="0"/>
        <v>94.55</v>
      </c>
      <c r="E37" s="34"/>
      <c r="F37" s="34"/>
      <c r="G37" s="34"/>
      <c r="H37" s="34"/>
      <c r="I37" s="34"/>
      <c r="J37" s="37">
        <v>7</v>
      </c>
      <c r="K37" s="37">
        <v>7</v>
      </c>
      <c r="L37" s="37">
        <v>7.17</v>
      </c>
      <c r="M37">
        <v>33.17</v>
      </c>
      <c r="N37">
        <v>271.88</v>
      </c>
      <c r="O37">
        <v>101.26</v>
      </c>
      <c r="P37">
        <v>6.06</v>
      </c>
      <c r="Q37">
        <v>13.28</v>
      </c>
      <c r="R37" s="93">
        <v>31.51</v>
      </c>
      <c r="S37" s="93">
        <v>31.52</v>
      </c>
      <c r="T37" s="93">
        <v>31.52</v>
      </c>
      <c r="U37">
        <v>5.84</v>
      </c>
      <c r="V37">
        <v>27.67296</v>
      </c>
      <c r="W37">
        <v>6.51</v>
      </c>
      <c r="X37">
        <v>100</v>
      </c>
      <c r="Y37">
        <v>33.33</v>
      </c>
      <c r="Z37">
        <v>33.340000000000003</v>
      </c>
      <c r="AA37">
        <v>107.86</v>
      </c>
      <c r="AB37">
        <v>21.57</v>
      </c>
      <c r="AC37">
        <v>39.880000000000003</v>
      </c>
      <c r="AD37">
        <v>24</v>
      </c>
      <c r="AE37">
        <v>37</v>
      </c>
      <c r="AF37">
        <v>19</v>
      </c>
      <c r="AG37">
        <v>34.42</v>
      </c>
      <c r="AH37">
        <v>78.33</v>
      </c>
      <c r="AI37">
        <v>78.33</v>
      </c>
      <c r="AJ37">
        <v>24.88</v>
      </c>
      <c r="AK37">
        <v>87.5</v>
      </c>
      <c r="AL37">
        <v>37.5</v>
      </c>
    </row>
    <row r="38" spans="1:38">
      <c r="A38" t="s">
        <v>80</v>
      </c>
      <c r="B38" s="34">
        <v>191.76</v>
      </c>
      <c r="C38" s="34">
        <v>56.07</v>
      </c>
      <c r="D38" s="93">
        <f t="shared" si="0"/>
        <v>94.55</v>
      </c>
      <c r="E38" s="34"/>
      <c r="F38" s="34"/>
      <c r="G38" s="34"/>
      <c r="H38" s="34"/>
      <c r="I38" s="34"/>
      <c r="J38" s="37">
        <v>8.0399999999999991</v>
      </c>
      <c r="K38" s="37">
        <v>8.0399999999999991</v>
      </c>
      <c r="L38" s="37">
        <v>8.24</v>
      </c>
      <c r="M38">
        <v>33.17</v>
      </c>
      <c r="N38">
        <v>271.88</v>
      </c>
      <c r="O38">
        <v>101.26</v>
      </c>
      <c r="P38">
        <v>6.06</v>
      </c>
      <c r="Q38">
        <v>30.08</v>
      </c>
      <c r="R38" s="93">
        <v>31.51</v>
      </c>
      <c r="S38" s="93">
        <v>31.52</v>
      </c>
      <c r="T38" s="93">
        <v>31.52</v>
      </c>
      <c r="U38">
        <v>5.84</v>
      </c>
      <c r="V38">
        <v>30.459744000000001</v>
      </c>
      <c r="W38">
        <v>6.51</v>
      </c>
      <c r="X38">
        <v>100</v>
      </c>
      <c r="Y38">
        <v>33.33</v>
      </c>
      <c r="Z38">
        <v>33.340000000000003</v>
      </c>
      <c r="AA38">
        <v>125.46</v>
      </c>
      <c r="AB38">
        <v>25.09</v>
      </c>
      <c r="AC38">
        <v>47.08</v>
      </c>
      <c r="AD38">
        <v>27</v>
      </c>
      <c r="AE38">
        <v>42</v>
      </c>
      <c r="AF38">
        <v>21</v>
      </c>
      <c r="AG38">
        <v>35</v>
      </c>
      <c r="AH38">
        <v>78.33</v>
      </c>
      <c r="AI38">
        <v>78.33</v>
      </c>
      <c r="AJ38">
        <v>24.88</v>
      </c>
      <c r="AK38">
        <v>101.5</v>
      </c>
      <c r="AL38">
        <v>43.5</v>
      </c>
    </row>
    <row r="39" spans="1:38">
      <c r="A39" t="s">
        <v>81</v>
      </c>
      <c r="B39" s="34">
        <v>191.76</v>
      </c>
      <c r="C39" s="34">
        <v>56.07</v>
      </c>
      <c r="D39" s="93">
        <f t="shared" si="0"/>
        <v>95.550000000000011</v>
      </c>
      <c r="E39" s="34"/>
      <c r="F39" s="34"/>
      <c r="G39" s="34"/>
      <c r="H39" s="34"/>
      <c r="I39" s="34"/>
      <c r="J39" s="37">
        <v>9.02</v>
      </c>
      <c r="K39" s="37">
        <v>9.02</v>
      </c>
      <c r="L39" s="37">
        <v>9.24</v>
      </c>
      <c r="M39">
        <v>33.17</v>
      </c>
      <c r="N39">
        <v>271.88</v>
      </c>
      <c r="O39">
        <v>101.26</v>
      </c>
      <c r="P39">
        <v>6.06</v>
      </c>
      <c r="Q39">
        <v>32.07</v>
      </c>
      <c r="R39" s="93">
        <v>31.85</v>
      </c>
      <c r="S39" s="93">
        <v>31.85</v>
      </c>
      <c r="T39" s="93">
        <v>31.85</v>
      </c>
      <c r="U39">
        <v>5.84</v>
      </c>
      <c r="V39">
        <v>42.951552</v>
      </c>
      <c r="W39">
        <v>6.32</v>
      </c>
      <c r="X39">
        <v>100</v>
      </c>
      <c r="Y39">
        <v>33.33</v>
      </c>
      <c r="Z39">
        <v>33.340000000000003</v>
      </c>
      <c r="AA39">
        <v>142.33000000000001</v>
      </c>
      <c r="AB39">
        <v>28.46</v>
      </c>
      <c r="AC39">
        <v>53.86</v>
      </c>
      <c r="AD39">
        <v>31</v>
      </c>
      <c r="AE39">
        <v>47</v>
      </c>
      <c r="AF39">
        <v>23</v>
      </c>
      <c r="AG39">
        <v>35</v>
      </c>
      <c r="AH39">
        <v>78.33</v>
      </c>
      <c r="AI39">
        <v>78.33</v>
      </c>
      <c r="AJ39">
        <v>22.86</v>
      </c>
      <c r="AK39">
        <v>115.5</v>
      </c>
      <c r="AL39">
        <v>49.5</v>
      </c>
    </row>
    <row r="40" spans="1:38">
      <c r="A40" t="s">
        <v>82</v>
      </c>
      <c r="B40" s="34">
        <v>191.76</v>
      </c>
      <c r="C40" s="34">
        <v>56.07</v>
      </c>
      <c r="D40" s="93">
        <f t="shared" si="0"/>
        <v>95.550000000000011</v>
      </c>
      <c r="E40" s="34"/>
      <c r="F40" s="34"/>
      <c r="G40" s="34"/>
      <c r="H40" s="34"/>
      <c r="I40" s="34"/>
      <c r="J40" s="37">
        <v>9.94</v>
      </c>
      <c r="K40" s="37">
        <v>9.94</v>
      </c>
      <c r="L40" s="37">
        <v>10.19</v>
      </c>
      <c r="M40">
        <v>33.17</v>
      </c>
      <c r="N40">
        <v>271.88</v>
      </c>
      <c r="O40">
        <v>101.26</v>
      </c>
      <c r="P40">
        <v>6.06</v>
      </c>
      <c r="Q40">
        <v>33.49</v>
      </c>
      <c r="R40" s="93">
        <v>31.85</v>
      </c>
      <c r="S40" s="93">
        <v>31.85</v>
      </c>
      <c r="T40" s="93">
        <v>31.85</v>
      </c>
      <c r="U40">
        <v>5.84</v>
      </c>
      <c r="V40">
        <v>45.981935999999997</v>
      </c>
      <c r="W40">
        <v>6.32</v>
      </c>
      <c r="X40">
        <v>100</v>
      </c>
      <c r="Y40">
        <v>33.33</v>
      </c>
      <c r="Z40">
        <v>33.340000000000003</v>
      </c>
      <c r="AA40">
        <v>157.77000000000001</v>
      </c>
      <c r="AB40">
        <v>31.55</v>
      </c>
      <c r="AC40">
        <v>60.35</v>
      </c>
      <c r="AD40">
        <v>33</v>
      </c>
      <c r="AE40">
        <v>55</v>
      </c>
      <c r="AF40">
        <v>28</v>
      </c>
      <c r="AG40">
        <v>35</v>
      </c>
      <c r="AH40">
        <v>78.33</v>
      </c>
      <c r="AI40">
        <v>78.33</v>
      </c>
      <c r="AJ40">
        <v>22.86</v>
      </c>
      <c r="AK40">
        <v>129.5</v>
      </c>
      <c r="AL40">
        <v>55.5</v>
      </c>
    </row>
    <row r="41" spans="1:38">
      <c r="A41" t="s">
        <v>83</v>
      </c>
      <c r="B41" s="34">
        <v>191.76</v>
      </c>
      <c r="C41" s="34">
        <v>56.07</v>
      </c>
      <c r="D41" s="93">
        <f t="shared" si="0"/>
        <v>97.6</v>
      </c>
      <c r="E41" s="34"/>
      <c r="F41" s="34"/>
      <c r="G41" s="34"/>
      <c r="H41" s="34"/>
      <c r="I41" s="34"/>
      <c r="J41" s="37">
        <v>10.77</v>
      </c>
      <c r="K41" s="37">
        <v>10.77</v>
      </c>
      <c r="L41" s="37">
        <v>11.04</v>
      </c>
      <c r="M41">
        <v>33.17</v>
      </c>
      <c r="N41">
        <v>271.88</v>
      </c>
      <c r="O41">
        <v>101.26</v>
      </c>
      <c r="P41">
        <v>6.06</v>
      </c>
      <c r="Q41">
        <v>35.07</v>
      </c>
      <c r="R41" s="93">
        <v>32.54</v>
      </c>
      <c r="S41" s="93">
        <v>32.53</v>
      </c>
      <c r="T41" s="93">
        <v>32.53</v>
      </c>
      <c r="U41">
        <v>5.84</v>
      </c>
      <c r="V41">
        <v>48.817439999999998</v>
      </c>
      <c r="W41">
        <v>6.32</v>
      </c>
      <c r="X41">
        <v>117.5</v>
      </c>
      <c r="Y41">
        <v>39.17</v>
      </c>
      <c r="Z41">
        <v>39.159999999999997</v>
      </c>
      <c r="AA41">
        <v>171.96</v>
      </c>
      <c r="AB41">
        <v>34.39</v>
      </c>
      <c r="AC41">
        <v>66.489999999999995</v>
      </c>
      <c r="AD41">
        <v>36</v>
      </c>
      <c r="AE41">
        <v>61</v>
      </c>
      <c r="AF41">
        <v>31</v>
      </c>
      <c r="AG41">
        <v>36.67</v>
      </c>
      <c r="AH41">
        <v>80</v>
      </c>
      <c r="AI41">
        <v>80</v>
      </c>
      <c r="AJ41">
        <v>22.86</v>
      </c>
      <c r="AK41">
        <v>147</v>
      </c>
      <c r="AL41">
        <v>63</v>
      </c>
    </row>
    <row r="42" spans="1:38">
      <c r="A42" t="s">
        <v>84</v>
      </c>
      <c r="B42" s="34">
        <v>191.76</v>
      </c>
      <c r="C42" s="34">
        <v>56.07</v>
      </c>
      <c r="D42" s="93">
        <f t="shared" si="0"/>
        <v>97.6</v>
      </c>
      <c r="E42" s="34"/>
      <c r="F42" s="34"/>
      <c r="G42" s="34"/>
      <c r="H42" s="34"/>
      <c r="I42" s="34"/>
      <c r="J42" s="37">
        <v>11.51</v>
      </c>
      <c r="K42" s="37">
        <v>11.51</v>
      </c>
      <c r="L42" s="37">
        <v>11.79</v>
      </c>
      <c r="M42">
        <v>33.17</v>
      </c>
      <c r="N42">
        <v>271.88</v>
      </c>
      <c r="O42">
        <v>101.26</v>
      </c>
      <c r="P42">
        <v>6.06</v>
      </c>
      <c r="Q42">
        <v>36.67</v>
      </c>
      <c r="R42" s="93">
        <v>32.54</v>
      </c>
      <c r="S42" s="93">
        <v>32.53</v>
      </c>
      <c r="T42" s="93">
        <v>32.53</v>
      </c>
      <c r="U42">
        <v>5.84</v>
      </c>
      <c r="V42">
        <v>51.136512000000003</v>
      </c>
      <c r="W42">
        <v>6.32</v>
      </c>
      <c r="X42">
        <v>117.5</v>
      </c>
      <c r="Y42">
        <v>39.17</v>
      </c>
      <c r="Z42">
        <v>39.159999999999997</v>
      </c>
      <c r="AA42">
        <v>185.43</v>
      </c>
      <c r="AB42">
        <v>37.090000000000003</v>
      </c>
      <c r="AC42">
        <v>71.900000000000006</v>
      </c>
      <c r="AD42">
        <v>37</v>
      </c>
      <c r="AE42">
        <v>65</v>
      </c>
      <c r="AF42">
        <v>32</v>
      </c>
      <c r="AG42">
        <v>37.33</v>
      </c>
      <c r="AH42">
        <v>80</v>
      </c>
      <c r="AI42">
        <v>80</v>
      </c>
      <c r="AJ42">
        <v>22.86</v>
      </c>
      <c r="AK42">
        <v>157.5</v>
      </c>
      <c r="AL42">
        <v>67.5</v>
      </c>
    </row>
    <row r="43" spans="1:38">
      <c r="A43" t="s">
        <v>85</v>
      </c>
      <c r="B43" s="34">
        <v>155.33000000000001</v>
      </c>
      <c r="C43" s="34">
        <v>41.07</v>
      </c>
      <c r="D43" s="93">
        <f t="shared" si="0"/>
        <v>97.6</v>
      </c>
      <c r="E43" s="34"/>
      <c r="F43" s="34"/>
      <c r="G43" s="34"/>
      <c r="H43" s="34"/>
      <c r="I43" s="34"/>
      <c r="J43" s="37">
        <v>12.14</v>
      </c>
      <c r="K43" s="37">
        <v>12.14</v>
      </c>
      <c r="L43" s="37">
        <v>12.44</v>
      </c>
      <c r="M43">
        <v>33.17</v>
      </c>
      <c r="N43">
        <v>271.88</v>
      </c>
      <c r="O43">
        <v>101.26</v>
      </c>
      <c r="P43">
        <v>6.06</v>
      </c>
      <c r="Q43">
        <v>38.090000000000003</v>
      </c>
      <c r="R43" s="93">
        <v>32.54</v>
      </c>
      <c r="S43" s="93">
        <v>32.53</v>
      </c>
      <c r="T43" s="93">
        <v>32.53</v>
      </c>
      <c r="U43">
        <v>5.84</v>
      </c>
      <c r="V43">
        <v>52.481183999999999</v>
      </c>
      <c r="W43">
        <v>6.32</v>
      </c>
      <c r="X43">
        <v>117.5</v>
      </c>
      <c r="Y43">
        <v>39.17</v>
      </c>
      <c r="Z43">
        <v>39.159999999999997</v>
      </c>
      <c r="AA43">
        <v>197.86</v>
      </c>
      <c r="AB43">
        <v>39.57</v>
      </c>
      <c r="AC43">
        <v>76.89</v>
      </c>
      <c r="AD43">
        <v>39</v>
      </c>
      <c r="AE43">
        <v>69</v>
      </c>
      <c r="AF43">
        <v>34</v>
      </c>
      <c r="AG43">
        <v>38</v>
      </c>
      <c r="AH43">
        <v>80</v>
      </c>
      <c r="AI43">
        <v>80</v>
      </c>
      <c r="AJ43">
        <v>22.86</v>
      </c>
      <c r="AK43">
        <v>168</v>
      </c>
      <c r="AL43">
        <v>72</v>
      </c>
    </row>
    <row r="44" spans="1:38">
      <c r="A44" t="s">
        <v>86</v>
      </c>
      <c r="B44" s="34">
        <v>155.33000000000001</v>
      </c>
      <c r="C44" s="34">
        <v>33.82</v>
      </c>
      <c r="D44" s="93">
        <f t="shared" si="0"/>
        <v>97.6</v>
      </c>
      <c r="E44" s="34"/>
      <c r="F44" s="34"/>
      <c r="G44" s="34"/>
      <c r="H44" s="34"/>
      <c r="I44" s="34"/>
      <c r="J44" s="37">
        <v>13.56</v>
      </c>
      <c r="K44" s="37">
        <v>13.56</v>
      </c>
      <c r="L44" s="37">
        <v>13.9</v>
      </c>
      <c r="M44">
        <v>33.17</v>
      </c>
      <c r="N44">
        <v>271.88</v>
      </c>
      <c r="O44">
        <v>101.26</v>
      </c>
      <c r="P44">
        <v>6.06</v>
      </c>
      <c r="Q44">
        <v>39.270000000000003</v>
      </c>
      <c r="R44" s="93">
        <v>32.54</v>
      </c>
      <c r="S44" s="93">
        <v>32.53</v>
      </c>
      <c r="T44" s="93">
        <v>32.53</v>
      </c>
      <c r="U44">
        <v>5.84</v>
      </c>
      <c r="V44">
        <v>52.188864000000002</v>
      </c>
      <c r="W44">
        <v>6.32</v>
      </c>
      <c r="X44">
        <v>117.5</v>
      </c>
      <c r="Y44">
        <v>39.17</v>
      </c>
      <c r="Z44">
        <v>39.159999999999997</v>
      </c>
      <c r="AA44">
        <v>227.75</v>
      </c>
      <c r="AB44">
        <v>45.55</v>
      </c>
      <c r="AC44">
        <v>81.25</v>
      </c>
      <c r="AD44">
        <v>40.799999999999997</v>
      </c>
      <c r="AE44">
        <v>69</v>
      </c>
      <c r="AF44">
        <v>35</v>
      </c>
      <c r="AG44">
        <v>38.33</v>
      </c>
      <c r="AH44">
        <v>80</v>
      </c>
      <c r="AI44">
        <v>80</v>
      </c>
      <c r="AJ44">
        <v>22.86</v>
      </c>
      <c r="AK44">
        <v>175</v>
      </c>
      <c r="AL44">
        <v>75</v>
      </c>
    </row>
    <row r="45" spans="1:38">
      <c r="A45" t="s">
        <v>87</v>
      </c>
      <c r="B45" s="34">
        <v>155.33000000000001</v>
      </c>
      <c r="C45" s="34">
        <v>33.82</v>
      </c>
      <c r="D45" s="93">
        <f t="shared" si="0"/>
        <v>97.6</v>
      </c>
      <c r="E45" s="34"/>
      <c r="F45" s="34"/>
      <c r="G45" s="34"/>
      <c r="H45" s="34"/>
      <c r="I45" s="34"/>
      <c r="J45" s="37">
        <v>14.03</v>
      </c>
      <c r="K45" s="37">
        <v>14.03</v>
      </c>
      <c r="L45" s="37">
        <v>14.38</v>
      </c>
      <c r="M45">
        <v>33.17</v>
      </c>
      <c r="N45">
        <v>271.88</v>
      </c>
      <c r="O45">
        <v>46.4</v>
      </c>
      <c r="P45">
        <v>6.06</v>
      </c>
      <c r="Q45">
        <v>43.02</v>
      </c>
      <c r="R45" s="93">
        <v>32.54</v>
      </c>
      <c r="S45" s="93">
        <v>32.53</v>
      </c>
      <c r="T45" s="93">
        <v>32.53</v>
      </c>
      <c r="U45">
        <v>5.84</v>
      </c>
      <c r="V45">
        <v>61.241039999999998</v>
      </c>
      <c r="W45">
        <v>6.32</v>
      </c>
      <c r="X45">
        <v>117.5</v>
      </c>
      <c r="Y45">
        <v>39.17</v>
      </c>
      <c r="Z45">
        <v>39.159999999999997</v>
      </c>
      <c r="AA45">
        <v>233.33</v>
      </c>
      <c r="AB45">
        <v>46.67</v>
      </c>
      <c r="AC45">
        <v>85.16</v>
      </c>
      <c r="AD45">
        <v>41</v>
      </c>
      <c r="AE45">
        <v>72</v>
      </c>
      <c r="AF45">
        <v>36</v>
      </c>
      <c r="AG45">
        <v>39</v>
      </c>
      <c r="AH45">
        <v>80</v>
      </c>
      <c r="AI45">
        <v>80</v>
      </c>
      <c r="AJ45">
        <v>22.86</v>
      </c>
      <c r="AK45">
        <v>182</v>
      </c>
      <c r="AL45">
        <v>78</v>
      </c>
    </row>
    <row r="46" spans="1:38">
      <c r="A46" t="s">
        <v>88</v>
      </c>
      <c r="B46" s="34">
        <v>155.33000000000001</v>
      </c>
      <c r="C46" s="34">
        <v>33.82</v>
      </c>
      <c r="D46" s="93">
        <f t="shared" si="0"/>
        <v>98</v>
      </c>
      <c r="E46" s="34"/>
      <c r="F46" s="34"/>
      <c r="G46" s="34"/>
      <c r="H46" s="34"/>
      <c r="I46" s="34"/>
      <c r="J46" s="37">
        <v>14.42</v>
      </c>
      <c r="K46" s="37">
        <v>14.42</v>
      </c>
      <c r="L46" s="37">
        <v>14.78</v>
      </c>
      <c r="M46">
        <v>33.17</v>
      </c>
      <c r="N46">
        <v>271.88</v>
      </c>
      <c r="O46">
        <v>46.4</v>
      </c>
      <c r="P46">
        <v>6.06</v>
      </c>
      <c r="Q46">
        <v>43.02</v>
      </c>
      <c r="R46" s="93">
        <v>32.659999999999997</v>
      </c>
      <c r="S46" s="93">
        <v>32.67</v>
      </c>
      <c r="T46" s="93">
        <v>32.67</v>
      </c>
      <c r="U46">
        <v>5.84</v>
      </c>
      <c r="V46">
        <v>62.488272000000002</v>
      </c>
      <c r="W46">
        <v>6.32</v>
      </c>
      <c r="X46">
        <v>117.5</v>
      </c>
      <c r="Y46">
        <v>39.17</v>
      </c>
      <c r="Z46">
        <v>39.159999999999997</v>
      </c>
      <c r="AA46">
        <v>233.33</v>
      </c>
      <c r="AB46">
        <v>46.67</v>
      </c>
      <c r="AC46">
        <v>88.57</v>
      </c>
      <c r="AD46">
        <v>41.2</v>
      </c>
      <c r="AE46">
        <v>74</v>
      </c>
      <c r="AF46">
        <v>37</v>
      </c>
      <c r="AG46">
        <v>36.67</v>
      </c>
      <c r="AH46">
        <v>80</v>
      </c>
      <c r="AI46">
        <v>80</v>
      </c>
      <c r="AJ46">
        <v>21.86</v>
      </c>
      <c r="AK46">
        <v>185.5</v>
      </c>
      <c r="AL46">
        <v>79.5</v>
      </c>
    </row>
    <row r="47" spans="1:38">
      <c r="A47" t="s">
        <v>89</v>
      </c>
      <c r="B47" s="34">
        <v>191.76</v>
      </c>
      <c r="C47" s="34">
        <v>46.91</v>
      </c>
      <c r="D47" s="93">
        <f t="shared" si="0"/>
        <v>98</v>
      </c>
      <c r="E47" s="34"/>
      <c r="F47" s="34"/>
      <c r="G47" s="34"/>
      <c r="H47" s="34"/>
      <c r="I47" s="34"/>
      <c r="J47" s="37">
        <v>14.72</v>
      </c>
      <c r="K47" s="37">
        <v>14.72</v>
      </c>
      <c r="L47" s="37">
        <v>15.09</v>
      </c>
      <c r="M47">
        <v>33.17</v>
      </c>
      <c r="N47">
        <v>271.88</v>
      </c>
      <c r="O47">
        <v>46.4</v>
      </c>
      <c r="P47">
        <v>5.91</v>
      </c>
      <c r="Q47">
        <v>43.02</v>
      </c>
      <c r="R47" s="93">
        <v>32.659999999999997</v>
      </c>
      <c r="S47" s="93">
        <v>32.67</v>
      </c>
      <c r="T47" s="93">
        <v>32.67</v>
      </c>
      <c r="U47">
        <v>5.84</v>
      </c>
      <c r="V47">
        <v>63.384720000000002</v>
      </c>
      <c r="W47">
        <v>6.14</v>
      </c>
      <c r="X47">
        <v>117.5</v>
      </c>
      <c r="Y47">
        <v>39.17</v>
      </c>
      <c r="Z47">
        <v>39.159999999999997</v>
      </c>
      <c r="AA47">
        <v>233.33</v>
      </c>
      <c r="AB47">
        <v>46.67</v>
      </c>
      <c r="AC47">
        <v>89.45</v>
      </c>
      <c r="AD47">
        <v>43</v>
      </c>
      <c r="AE47">
        <v>77</v>
      </c>
      <c r="AF47">
        <v>39</v>
      </c>
      <c r="AG47">
        <v>36.67</v>
      </c>
      <c r="AH47">
        <v>80</v>
      </c>
      <c r="AI47">
        <v>80</v>
      </c>
      <c r="AJ47">
        <v>21.86</v>
      </c>
      <c r="AK47">
        <v>189</v>
      </c>
      <c r="AL47">
        <v>81</v>
      </c>
    </row>
    <row r="48" spans="1:38">
      <c r="A48" t="s">
        <v>90</v>
      </c>
      <c r="B48" s="34">
        <v>191.76</v>
      </c>
      <c r="C48" s="34">
        <v>46.91</v>
      </c>
      <c r="D48" s="93">
        <f t="shared" si="0"/>
        <v>98</v>
      </c>
      <c r="E48" s="34"/>
      <c r="F48" s="34"/>
      <c r="G48" s="34"/>
      <c r="H48" s="34"/>
      <c r="I48" s="34"/>
      <c r="J48" s="37">
        <v>14.94</v>
      </c>
      <c r="K48" s="37">
        <v>14.94</v>
      </c>
      <c r="L48" s="37">
        <v>15.31</v>
      </c>
      <c r="M48">
        <v>33.17</v>
      </c>
      <c r="N48">
        <v>271.88</v>
      </c>
      <c r="O48">
        <v>46.4</v>
      </c>
      <c r="P48">
        <v>5.91</v>
      </c>
      <c r="Q48">
        <v>43.02</v>
      </c>
      <c r="R48" s="93">
        <v>32.659999999999997</v>
      </c>
      <c r="S48" s="93">
        <v>32.67</v>
      </c>
      <c r="T48" s="93">
        <v>32.67</v>
      </c>
      <c r="U48">
        <v>5.84</v>
      </c>
      <c r="V48">
        <v>64.115520000000004</v>
      </c>
      <c r="W48">
        <v>6.14</v>
      </c>
      <c r="X48">
        <v>117.5</v>
      </c>
      <c r="Y48">
        <v>39.17</v>
      </c>
      <c r="Z48">
        <v>39.159999999999997</v>
      </c>
      <c r="AA48">
        <v>233.33</v>
      </c>
      <c r="AB48">
        <v>46.67</v>
      </c>
      <c r="AC48">
        <v>90.15</v>
      </c>
      <c r="AD48">
        <v>44</v>
      </c>
      <c r="AE48">
        <v>77</v>
      </c>
      <c r="AF48">
        <v>39</v>
      </c>
      <c r="AG48">
        <v>36.67</v>
      </c>
      <c r="AH48">
        <v>80</v>
      </c>
      <c r="AI48">
        <v>80</v>
      </c>
      <c r="AJ48">
        <v>21.86</v>
      </c>
      <c r="AK48">
        <v>189</v>
      </c>
      <c r="AL48">
        <v>81</v>
      </c>
    </row>
    <row r="49" spans="1:38">
      <c r="A49" t="s">
        <v>91</v>
      </c>
      <c r="B49" s="34">
        <v>155.33000000000001</v>
      </c>
      <c r="C49" s="34">
        <v>37.700000000000003</v>
      </c>
      <c r="D49" s="93">
        <f t="shared" si="0"/>
        <v>98</v>
      </c>
      <c r="E49" s="34"/>
      <c r="F49" s="34"/>
      <c r="G49" s="34"/>
      <c r="H49" s="34"/>
      <c r="I49" s="34"/>
      <c r="J49" s="37">
        <v>15</v>
      </c>
      <c r="K49" s="37">
        <v>15</v>
      </c>
      <c r="L49" s="37">
        <v>15.39</v>
      </c>
      <c r="M49">
        <v>33.17</v>
      </c>
      <c r="N49">
        <v>271.88</v>
      </c>
      <c r="O49">
        <v>46.4</v>
      </c>
      <c r="P49">
        <v>5.91</v>
      </c>
      <c r="Q49">
        <v>43.02</v>
      </c>
      <c r="R49" s="93">
        <v>32.659999999999997</v>
      </c>
      <c r="S49" s="93">
        <v>32.67</v>
      </c>
      <c r="T49" s="93">
        <v>32.67</v>
      </c>
      <c r="U49">
        <v>5.84</v>
      </c>
      <c r="V49">
        <v>64.768367999999995</v>
      </c>
      <c r="W49">
        <v>6.14</v>
      </c>
      <c r="X49">
        <v>117.5</v>
      </c>
      <c r="Y49">
        <v>39.17</v>
      </c>
      <c r="Z49">
        <v>39.159999999999997</v>
      </c>
      <c r="AA49">
        <v>233.33</v>
      </c>
      <c r="AB49">
        <v>46.67</v>
      </c>
      <c r="AC49">
        <v>92.33</v>
      </c>
      <c r="AD49">
        <v>44</v>
      </c>
      <c r="AE49">
        <v>77</v>
      </c>
      <c r="AF49">
        <v>39</v>
      </c>
      <c r="AG49">
        <v>36.67</v>
      </c>
      <c r="AH49">
        <v>80</v>
      </c>
      <c r="AI49">
        <v>80</v>
      </c>
      <c r="AJ49">
        <v>21.86</v>
      </c>
      <c r="AK49">
        <v>189</v>
      </c>
      <c r="AL49">
        <v>81</v>
      </c>
    </row>
    <row r="50" spans="1:38">
      <c r="A50" t="s">
        <v>92</v>
      </c>
      <c r="B50" s="34">
        <v>155.33000000000001</v>
      </c>
      <c r="C50" s="34">
        <v>37.700000000000003</v>
      </c>
      <c r="D50" s="93">
        <f t="shared" si="0"/>
        <v>98</v>
      </c>
      <c r="E50" s="34"/>
      <c r="F50" s="34"/>
      <c r="G50" s="34"/>
      <c r="H50" s="34"/>
      <c r="I50" s="34"/>
      <c r="J50" s="37">
        <v>15.09</v>
      </c>
      <c r="K50" s="37">
        <v>15.09</v>
      </c>
      <c r="L50" s="37">
        <v>15.47</v>
      </c>
      <c r="M50">
        <v>33.17</v>
      </c>
      <c r="N50">
        <v>271.88</v>
      </c>
      <c r="O50">
        <v>46.4</v>
      </c>
      <c r="P50">
        <v>5.91</v>
      </c>
      <c r="Q50">
        <v>43.02</v>
      </c>
      <c r="R50" s="93">
        <v>32.659999999999997</v>
      </c>
      <c r="S50" s="93">
        <v>32.67</v>
      </c>
      <c r="T50" s="93">
        <v>32.67</v>
      </c>
      <c r="U50">
        <v>5.84</v>
      </c>
      <c r="V50">
        <v>65.041200000000003</v>
      </c>
      <c r="W50">
        <v>6.14</v>
      </c>
      <c r="X50">
        <v>117.5</v>
      </c>
      <c r="Y50">
        <v>39.17</v>
      </c>
      <c r="Z50">
        <v>39.159999999999997</v>
      </c>
      <c r="AA50">
        <v>233.33</v>
      </c>
      <c r="AB50">
        <v>46.67</v>
      </c>
      <c r="AC50">
        <v>92.32</v>
      </c>
      <c r="AD50">
        <v>44</v>
      </c>
      <c r="AE50">
        <v>77</v>
      </c>
      <c r="AF50">
        <v>39</v>
      </c>
      <c r="AG50">
        <v>36.67</v>
      </c>
      <c r="AH50">
        <v>80</v>
      </c>
      <c r="AI50">
        <v>80</v>
      </c>
      <c r="AJ50">
        <v>21.86</v>
      </c>
      <c r="AK50">
        <v>189</v>
      </c>
      <c r="AL50">
        <v>81</v>
      </c>
    </row>
    <row r="51" spans="1:38">
      <c r="A51" t="s">
        <v>93</v>
      </c>
      <c r="B51" s="34">
        <v>155.33000000000001</v>
      </c>
      <c r="C51" s="34">
        <v>37.700000000000003</v>
      </c>
      <c r="D51" s="93">
        <f t="shared" si="0"/>
        <v>98</v>
      </c>
      <c r="E51" s="34"/>
      <c r="F51" s="34"/>
      <c r="G51" s="34"/>
      <c r="H51" s="34"/>
      <c r="I51" s="34"/>
      <c r="J51" s="37">
        <v>15.1</v>
      </c>
      <c r="K51" s="37">
        <v>15.1</v>
      </c>
      <c r="L51" s="37">
        <v>15.48</v>
      </c>
      <c r="M51">
        <v>33.17</v>
      </c>
      <c r="N51">
        <v>271.88</v>
      </c>
      <c r="O51">
        <v>46.4</v>
      </c>
      <c r="P51">
        <v>5.91</v>
      </c>
      <c r="Q51">
        <v>43.02</v>
      </c>
      <c r="R51" s="93">
        <v>32.659999999999997</v>
      </c>
      <c r="S51" s="93">
        <v>32.67</v>
      </c>
      <c r="T51" s="93">
        <v>32.67</v>
      </c>
      <c r="U51">
        <v>5.99</v>
      </c>
      <c r="V51">
        <v>75.369839999999996</v>
      </c>
      <c r="W51">
        <v>6.14</v>
      </c>
      <c r="X51">
        <v>117.5</v>
      </c>
      <c r="Y51">
        <v>39.17</v>
      </c>
      <c r="Z51">
        <v>39.159999999999997</v>
      </c>
      <c r="AA51">
        <v>233.33</v>
      </c>
      <c r="AB51">
        <v>46.67</v>
      </c>
      <c r="AC51">
        <v>92.33</v>
      </c>
      <c r="AD51">
        <v>44</v>
      </c>
      <c r="AE51">
        <v>77</v>
      </c>
      <c r="AF51">
        <v>39</v>
      </c>
      <c r="AG51">
        <v>36.67</v>
      </c>
      <c r="AH51">
        <v>80</v>
      </c>
      <c r="AI51">
        <v>80</v>
      </c>
      <c r="AJ51">
        <v>26.69</v>
      </c>
      <c r="AK51">
        <v>189</v>
      </c>
      <c r="AL51">
        <v>81</v>
      </c>
    </row>
    <row r="52" spans="1:38">
      <c r="A52" t="s">
        <v>94</v>
      </c>
      <c r="B52" s="34">
        <v>191.76</v>
      </c>
      <c r="C52" s="34">
        <v>46.91</v>
      </c>
      <c r="D52" s="93">
        <f t="shared" si="0"/>
        <v>98</v>
      </c>
      <c r="E52" s="34"/>
      <c r="F52" s="34"/>
      <c r="G52" s="34"/>
      <c r="H52" s="34"/>
      <c r="I52" s="34"/>
      <c r="J52" s="37">
        <v>15.04</v>
      </c>
      <c r="K52" s="37">
        <v>15.04</v>
      </c>
      <c r="L52" s="37">
        <v>15.42</v>
      </c>
      <c r="M52">
        <v>33.17</v>
      </c>
      <c r="N52">
        <v>271.88</v>
      </c>
      <c r="O52">
        <v>46.4</v>
      </c>
      <c r="P52">
        <v>5.91</v>
      </c>
      <c r="Q52">
        <v>43.02</v>
      </c>
      <c r="R52" s="93">
        <v>32.659999999999997</v>
      </c>
      <c r="S52" s="93">
        <v>32.67</v>
      </c>
      <c r="T52" s="93">
        <v>32.67</v>
      </c>
      <c r="U52">
        <v>5.99</v>
      </c>
      <c r="V52">
        <v>76.324752000000004</v>
      </c>
      <c r="W52">
        <v>6.14</v>
      </c>
      <c r="X52">
        <v>117.5</v>
      </c>
      <c r="Y52">
        <v>39.17</v>
      </c>
      <c r="Z52">
        <v>39.159999999999997</v>
      </c>
      <c r="AA52">
        <v>233.33</v>
      </c>
      <c r="AB52">
        <v>46.67</v>
      </c>
      <c r="AC52">
        <v>92.35</v>
      </c>
      <c r="AD52">
        <v>44</v>
      </c>
      <c r="AE52">
        <v>77</v>
      </c>
      <c r="AF52">
        <v>39</v>
      </c>
      <c r="AG52">
        <v>36.67</v>
      </c>
      <c r="AH52">
        <v>80</v>
      </c>
      <c r="AI52">
        <v>80</v>
      </c>
      <c r="AJ52">
        <v>26.69</v>
      </c>
      <c r="AK52">
        <v>189</v>
      </c>
      <c r="AL52">
        <v>81</v>
      </c>
    </row>
    <row r="53" spans="1:38">
      <c r="A53" t="s">
        <v>95</v>
      </c>
      <c r="B53" s="34">
        <v>191.76</v>
      </c>
      <c r="C53" s="34">
        <v>46.91</v>
      </c>
      <c r="D53" s="93">
        <f t="shared" si="0"/>
        <v>98</v>
      </c>
      <c r="E53" s="34"/>
      <c r="F53" s="34"/>
      <c r="G53" s="34"/>
      <c r="H53" s="34"/>
      <c r="I53" s="34"/>
      <c r="J53" s="37">
        <v>15.05</v>
      </c>
      <c r="K53" s="37">
        <v>15.05</v>
      </c>
      <c r="L53" s="37">
        <v>15.42</v>
      </c>
      <c r="M53">
        <v>33.17</v>
      </c>
      <c r="N53">
        <v>271.88</v>
      </c>
      <c r="O53">
        <v>46.4</v>
      </c>
      <c r="P53">
        <v>5.91</v>
      </c>
      <c r="Q53">
        <v>43.02</v>
      </c>
      <c r="R53" s="93">
        <v>32.659999999999997</v>
      </c>
      <c r="S53" s="93">
        <v>32.67</v>
      </c>
      <c r="T53" s="93">
        <v>32.67</v>
      </c>
      <c r="U53">
        <v>5.99</v>
      </c>
      <c r="V53">
        <v>77.571984</v>
      </c>
      <c r="W53">
        <v>6.14</v>
      </c>
      <c r="X53">
        <v>117.5</v>
      </c>
      <c r="Y53">
        <v>39.17</v>
      </c>
      <c r="Z53">
        <v>39.159999999999997</v>
      </c>
      <c r="AA53">
        <v>233.33</v>
      </c>
      <c r="AB53">
        <v>46.67</v>
      </c>
      <c r="AC53">
        <v>92.38</v>
      </c>
      <c r="AD53">
        <v>44</v>
      </c>
      <c r="AE53">
        <v>77</v>
      </c>
      <c r="AF53">
        <v>39</v>
      </c>
      <c r="AG53">
        <v>36.86</v>
      </c>
      <c r="AH53">
        <v>80</v>
      </c>
      <c r="AI53">
        <v>80</v>
      </c>
      <c r="AJ53">
        <v>26.69</v>
      </c>
      <c r="AK53">
        <v>189</v>
      </c>
      <c r="AL53">
        <v>81</v>
      </c>
    </row>
    <row r="54" spans="1:38">
      <c r="A54" t="s">
        <v>96</v>
      </c>
      <c r="B54" s="34">
        <v>191.76</v>
      </c>
      <c r="C54" s="34">
        <v>46.91</v>
      </c>
      <c r="D54" s="93">
        <f t="shared" si="0"/>
        <v>98</v>
      </c>
      <c r="E54" s="34"/>
      <c r="F54" s="34"/>
      <c r="G54" s="34"/>
      <c r="H54" s="34"/>
      <c r="I54" s="34"/>
      <c r="J54" s="37">
        <v>15.04</v>
      </c>
      <c r="K54" s="37">
        <v>15.04</v>
      </c>
      <c r="L54" s="37">
        <v>15.41</v>
      </c>
      <c r="M54">
        <v>33.17</v>
      </c>
      <c r="N54">
        <v>271.88</v>
      </c>
      <c r="O54">
        <v>46.4</v>
      </c>
      <c r="P54">
        <v>5.91</v>
      </c>
      <c r="Q54">
        <v>43.02</v>
      </c>
      <c r="R54" s="93">
        <v>32.659999999999997</v>
      </c>
      <c r="S54" s="93">
        <v>32.67</v>
      </c>
      <c r="T54" s="93">
        <v>32.67</v>
      </c>
      <c r="U54">
        <v>5.99</v>
      </c>
      <c r="V54">
        <v>79.092048000000005</v>
      </c>
      <c r="W54">
        <v>6.14</v>
      </c>
      <c r="X54">
        <v>117.5</v>
      </c>
      <c r="Y54">
        <v>39.17</v>
      </c>
      <c r="Z54">
        <v>39.159999999999997</v>
      </c>
      <c r="AA54">
        <v>233.33</v>
      </c>
      <c r="AB54">
        <v>46.67</v>
      </c>
      <c r="AC54">
        <v>92.32</v>
      </c>
      <c r="AD54">
        <v>44</v>
      </c>
      <c r="AE54">
        <v>77</v>
      </c>
      <c r="AF54">
        <v>39</v>
      </c>
      <c r="AG54">
        <v>36.729999999999997</v>
      </c>
      <c r="AH54">
        <v>80</v>
      </c>
      <c r="AI54">
        <v>80</v>
      </c>
      <c r="AJ54">
        <v>26.69</v>
      </c>
      <c r="AK54">
        <v>189</v>
      </c>
      <c r="AL54">
        <v>81</v>
      </c>
    </row>
    <row r="55" spans="1:38">
      <c r="A55" t="s">
        <v>97</v>
      </c>
      <c r="B55" s="34">
        <v>191.76</v>
      </c>
      <c r="C55" s="34">
        <v>46.91</v>
      </c>
      <c r="D55" s="93">
        <f t="shared" si="0"/>
        <v>98</v>
      </c>
      <c r="E55" s="34"/>
      <c r="F55" s="34"/>
      <c r="G55" s="34"/>
      <c r="H55" s="34"/>
      <c r="I55" s="34"/>
      <c r="J55" s="37">
        <v>15</v>
      </c>
      <c r="K55" s="37">
        <v>15</v>
      </c>
      <c r="L55" s="37">
        <v>15.38</v>
      </c>
      <c r="M55">
        <v>33.17</v>
      </c>
      <c r="N55">
        <v>271.88</v>
      </c>
      <c r="O55">
        <v>46.4</v>
      </c>
      <c r="P55">
        <v>6.06</v>
      </c>
      <c r="Q55">
        <v>43.02</v>
      </c>
      <c r="R55" s="93">
        <v>32.659999999999997</v>
      </c>
      <c r="S55" s="93">
        <v>32.67</v>
      </c>
      <c r="T55" s="93">
        <v>32.67</v>
      </c>
      <c r="U55">
        <v>6.15</v>
      </c>
      <c r="V55">
        <v>76.305263999999994</v>
      </c>
      <c r="W55">
        <v>6.23</v>
      </c>
      <c r="X55">
        <v>117.5</v>
      </c>
      <c r="Y55">
        <v>39.17</v>
      </c>
      <c r="Z55">
        <v>39.159999999999997</v>
      </c>
      <c r="AA55">
        <v>233.33</v>
      </c>
      <c r="AB55">
        <v>46.67</v>
      </c>
      <c r="AC55">
        <v>92.32</v>
      </c>
      <c r="AD55">
        <v>44</v>
      </c>
      <c r="AE55">
        <v>77</v>
      </c>
      <c r="AF55">
        <v>39</v>
      </c>
      <c r="AG55">
        <v>36.92</v>
      </c>
      <c r="AH55">
        <v>80</v>
      </c>
      <c r="AI55">
        <v>80</v>
      </c>
      <c r="AJ55">
        <v>26.69</v>
      </c>
      <c r="AK55">
        <v>189</v>
      </c>
      <c r="AL55">
        <v>81</v>
      </c>
    </row>
    <row r="56" spans="1:38">
      <c r="A56" t="s">
        <v>98</v>
      </c>
      <c r="B56" s="34">
        <v>191.76</v>
      </c>
      <c r="C56" s="34">
        <v>46.91</v>
      </c>
      <c r="D56" s="93">
        <f t="shared" si="0"/>
        <v>98</v>
      </c>
      <c r="E56" s="34"/>
      <c r="F56" s="34"/>
      <c r="G56" s="34"/>
      <c r="H56" s="34"/>
      <c r="I56" s="34"/>
      <c r="J56" s="37">
        <v>14.98</v>
      </c>
      <c r="K56" s="37">
        <v>14.98</v>
      </c>
      <c r="L56" s="37">
        <v>15.36</v>
      </c>
      <c r="M56">
        <v>33.17</v>
      </c>
      <c r="N56">
        <v>271.88</v>
      </c>
      <c r="O56">
        <v>46.4</v>
      </c>
      <c r="P56">
        <v>6.06</v>
      </c>
      <c r="Q56">
        <v>43.02</v>
      </c>
      <c r="R56" s="93">
        <v>32.659999999999997</v>
      </c>
      <c r="S56" s="93">
        <v>32.67</v>
      </c>
      <c r="T56" s="93">
        <v>32.67</v>
      </c>
      <c r="U56">
        <v>6.15</v>
      </c>
      <c r="V56">
        <v>69.952175999999994</v>
      </c>
      <c r="W56">
        <v>6.23</v>
      </c>
      <c r="X56">
        <v>117.5</v>
      </c>
      <c r="Y56">
        <v>39.17</v>
      </c>
      <c r="Z56">
        <v>39.159999999999997</v>
      </c>
      <c r="AA56">
        <v>233.33</v>
      </c>
      <c r="AB56">
        <v>46.67</v>
      </c>
      <c r="AC56">
        <v>92.31</v>
      </c>
      <c r="AD56">
        <v>44</v>
      </c>
      <c r="AE56">
        <v>80</v>
      </c>
      <c r="AF56">
        <v>40</v>
      </c>
      <c r="AG56">
        <v>36.75</v>
      </c>
      <c r="AH56">
        <v>80</v>
      </c>
      <c r="AI56">
        <v>80</v>
      </c>
      <c r="AJ56">
        <v>26.69</v>
      </c>
      <c r="AK56">
        <v>189</v>
      </c>
      <c r="AL56">
        <v>81</v>
      </c>
    </row>
    <row r="57" spans="1:38">
      <c r="A57" t="s">
        <v>99</v>
      </c>
      <c r="B57" s="34">
        <v>191.76</v>
      </c>
      <c r="C57" s="34">
        <v>46.91</v>
      </c>
      <c r="D57" s="93">
        <f t="shared" si="0"/>
        <v>98</v>
      </c>
      <c r="E57" s="34"/>
      <c r="F57" s="34"/>
      <c r="G57" s="34"/>
      <c r="H57" s="34"/>
      <c r="I57" s="34"/>
      <c r="J57" s="37">
        <v>14.95</v>
      </c>
      <c r="K57" s="37">
        <v>14.95</v>
      </c>
      <c r="L57" s="37">
        <v>15.32</v>
      </c>
      <c r="M57">
        <v>33.17</v>
      </c>
      <c r="N57">
        <v>271.88</v>
      </c>
      <c r="O57">
        <v>46.4</v>
      </c>
      <c r="P57">
        <v>6.06</v>
      </c>
      <c r="Q57">
        <v>43.02</v>
      </c>
      <c r="R57" s="93">
        <v>32.659999999999997</v>
      </c>
      <c r="S57" s="93">
        <v>32.67</v>
      </c>
      <c r="T57" s="93">
        <v>32.67</v>
      </c>
      <c r="U57">
        <v>6.15</v>
      </c>
      <c r="V57">
        <v>93.737279999999998</v>
      </c>
      <c r="W57">
        <v>6.23</v>
      </c>
      <c r="X57">
        <v>117.5</v>
      </c>
      <c r="Y57">
        <v>39.17</v>
      </c>
      <c r="Z57">
        <v>39.159999999999997</v>
      </c>
      <c r="AA57">
        <v>233.33</v>
      </c>
      <c r="AB57">
        <v>46.67</v>
      </c>
      <c r="AC57">
        <v>92.13</v>
      </c>
      <c r="AD57">
        <v>44</v>
      </c>
      <c r="AE57">
        <v>84</v>
      </c>
      <c r="AF57">
        <v>42</v>
      </c>
      <c r="AG57">
        <v>36.72</v>
      </c>
      <c r="AH57">
        <v>80</v>
      </c>
      <c r="AI57">
        <v>80</v>
      </c>
      <c r="AJ57">
        <v>26.69</v>
      </c>
      <c r="AK57">
        <v>189</v>
      </c>
      <c r="AL57">
        <v>81</v>
      </c>
    </row>
    <row r="58" spans="1:38">
      <c r="A58" t="s">
        <v>100</v>
      </c>
      <c r="B58" s="34">
        <v>191.76</v>
      </c>
      <c r="C58" s="34">
        <v>46.91</v>
      </c>
      <c r="D58" s="93">
        <f t="shared" si="0"/>
        <v>98</v>
      </c>
      <c r="E58" s="34"/>
      <c r="F58" s="34"/>
      <c r="G58" s="34"/>
      <c r="H58" s="34"/>
      <c r="I58" s="34"/>
      <c r="J58" s="37">
        <v>14.54</v>
      </c>
      <c r="K58" s="37">
        <v>14.54</v>
      </c>
      <c r="L58" s="37">
        <v>14.9</v>
      </c>
      <c r="M58">
        <v>33.17</v>
      </c>
      <c r="N58">
        <v>271.88</v>
      </c>
      <c r="O58">
        <v>46.4</v>
      </c>
      <c r="P58">
        <v>6.06</v>
      </c>
      <c r="Q58">
        <v>43.02</v>
      </c>
      <c r="R58" s="93">
        <v>32.659999999999997</v>
      </c>
      <c r="S58" s="93">
        <v>32.67</v>
      </c>
      <c r="T58" s="93">
        <v>32.67</v>
      </c>
      <c r="U58">
        <v>6.15</v>
      </c>
      <c r="V58">
        <v>87.452399999999997</v>
      </c>
      <c r="W58">
        <v>6.23</v>
      </c>
      <c r="X58">
        <v>117.5</v>
      </c>
      <c r="Y58">
        <v>39.17</v>
      </c>
      <c r="Z58">
        <v>39.159999999999997</v>
      </c>
      <c r="AA58">
        <v>233.33</v>
      </c>
      <c r="AB58">
        <v>46.67</v>
      </c>
      <c r="AC58">
        <v>90.99</v>
      </c>
      <c r="AD58">
        <v>43</v>
      </c>
      <c r="AE58">
        <v>87</v>
      </c>
      <c r="AF58">
        <v>44</v>
      </c>
      <c r="AG58">
        <v>36.659999999999997</v>
      </c>
      <c r="AH58">
        <v>80</v>
      </c>
      <c r="AI58">
        <v>80</v>
      </c>
      <c r="AJ58">
        <v>26.69</v>
      </c>
      <c r="AK58">
        <v>189</v>
      </c>
      <c r="AL58">
        <v>81</v>
      </c>
    </row>
    <row r="59" spans="1:38">
      <c r="A59" t="s">
        <v>101</v>
      </c>
      <c r="B59" s="34">
        <v>191.76</v>
      </c>
      <c r="C59" s="34">
        <v>46.91</v>
      </c>
      <c r="D59" s="93">
        <f t="shared" si="0"/>
        <v>98</v>
      </c>
      <c r="E59" s="34"/>
      <c r="F59" s="34"/>
      <c r="G59" s="34"/>
      <c r="H59" s="34"/>
      <c r="I59" s="34"/>
      <c r="J59" s="37">
        <v>14.2</v>
      </c>
      <c r="K59" s="37">
        <v>14.2</v>
      </c>
      <c r="L59" s="37">
        <v>14.56</v>
      </c>
      <c r="M59">
        <v>33.17</v>
      </c>
      <c r="N59">
        <v>271.88</v>
      </c>
      <c r="O59">
        <v>46.4</v>
      </c>
      <c r="P59">
        <v>6.23</v>
      </c>
      <c r="Q59">
        <v>43.02</v>
      </c>
      <c r="R59" s="93">
        <v>32.659999999999997</v>
      </c>
      <c r="S59" s="93">
        <v>32.67</v>
      </c>
      <c r="T59" s="93">
        <v>32.67</v>
      </c>
      <c r="U59">
        <v>6.15</v>
      </c>
      <c r="V59">
        <v>85.074864000000005</v>
      </c>
      <c r="W59">
        <v>6.32</v>
      </c>
      <c r="X59">
        <v>100</v>
      </c>
      <c r="Y59">
        <v>33.33</v>
      </c>
      <c r="Z59">
        <v>33.340000000000003</v>
      </c>
      <c r="AA59">
        <v>233.33</v>
      </c>
      <c r="AB59">
        <v>46.67</v>
      </c>
      <c r="AC59">
        <v>88.92</v>
      </c>
      <c r="AD59">
        <v>42.4</v>
      </c>
      <c r="AE59">
        <v>87</v>
      </c>
      <c r="AF59">
        <v>43</v>
      </c>
      <c r="AG59">
        <v>33.33</v>
      </c>
      <c r="AH59">
        <v>76.67</v>
      </c>
      <c r="AI59">
        <v>76.67</v>
      </c>
      <c r="AJ59">
        <v>26.69</v>
      </c>
      <c r="AK59">
        <v>189</v>
      </c>
      <c r="AL59">
        <v>81</v>
      </c>
    </row>
    <row r="60" spans="1:38">
      <c r="A60" t="s">
        <v>102</v>
      </c>
      <c r="B60" s="34">
        <v>191.76</v>
      </c>
      <c r="C60" s="34">
        <v>46.91</v>
      </c>
      <c r="D60" s="93">
        <f t="shared" si="0"/>
        <v>98</v>
      </c>
      <c r="E60" s="34"/>
      <c r="F60" s="34"/>
      <c r="G60" s="34"/>
      <c r="H60" s="34"/>
      <c r="I60" s="34"/>
      <c r="J60" s="37">
        <v>13.84</v>
      </c>
      <c r="K60" s="37">
        <v>13.84</v>
      </c>
      <c r="L60" s="37">
        <v>14.18</v>
      </c>
      <c r="M60">
        <v>33.17</v>
      </c>
      <c r="N60">
        <v>271.88</v>
      </c>
      <c r="O60">
        <v>46.4</v>
      </c>
      <c r="P60">
        <v>6.23</v>
      </c>
      <c r="Q60">
        <v>43.02</v>
      </c>
      <c r="R60" s="93">
        <v>32.659999999999997</v>
      </c>
      <c r="S60" s="93">
        <v>32.67</v>
      </c>
      <c r="T60" s="93">
        <v>32.67</v>
      </c>
      <c r="U60">
        <v>6.15</v>
      </c>
      <c r="V60">
        <v>85.055375999999995</v>
      </c>
      <c r="W60">
        <v>6.32</v>
      </c>
      <c r="X60">
        <v>100</v>
      </c>
      <c r="Y60">
        <v>33.33</v>
      </c>
      <c r="Z60">
        <v>33.340000000000003</v>
      </c>
      <c r="AA60">
        <v>233.33</v>
      </c>
      <c r="AB60">
        <v>46.67</v>
      </c>
      <c r="AC60">
        <v>87.98</v>
      </c>
      <c r="AD60">
        <v>41.5</v>
      </c>
      <c r="AE60">
        <v>84</v>
      </c>
      <c r="AF60">
        <v>42</v>
      </c>
      <c r="AG60">
        <v>33.33</v>
      </c>
      <c r="AH60">
        <v>76.67</v>
      </c>
      <c r="AI60">
        <v>76.67</v>
      </c>
      <c r="AJ60">
        <v>26.69</v>
      </c>
      <c r="AK60">
        <v>185.5</v>
      </c>
      <c r="AL60">
        <v>79.5</v>
      </c>
    </row>
    <row r="61" spans="1:38">
      <c r="A61" t="s">
        <v>103</v>
      </c>
      <c r="B61" s="34">
        <v>191.76</v>
      </c>
      <c r="C61" s="34">
        <v>56.07</v>
      </c>
      <c r="D61" s="93">
        <f t="shared" si="0"/>
        <v>98</v>
      </c>
      <c r="E61" s="34"/>
      <c r="F61" s="34"/>
      <c r="G61" s="34"/>
      <c r="H61" s="34"/>
      <c r="I61" s="34"/>
      <c r="J61" s="37">
        <v>13.29</v>
      </c>
      <c r="K61" s="37">
        <v>13.29</v>
      </c>
      <c r="L61" s="37">
        <v>13.63</v>
      </c>
      <c r="M61">
        <v>58</v>
      </c>
      <c r="N61">
        <v>271.88</v>
      </c>
      <c r="O61">
        <v>75.400000000000006</v>
      </c>
      <c r="P61">
        <v>6.23</v>
      </c>
      <c r="Q61">
        <v>43.02</v>
      </c>
      <c r="R61" s="93">
        <v>32.659999999999997</v>
      </c>
      <c r="S61" s="93">
        <v>32.67</v>
      </c>
      <c r="T61" s="93">
        <v>32.67</v>
      </c>
      <c r="U61">
        <v>6.15</v>
      </c>
      <c r="V61">
        <v>83.964048000000005</v>
      </c>
      <c r="W61">
        <v>6.32</v>
      </c>
      <c r="X61">
        <v>100</v>
      </c>
      <c r="Y61">
        <v>33.33</v>
      </c>
      <c r="Z61">
        <v>33.340000000000003</v>
      </c>
      <c r="AA61">
        <v>233.33</v>
      </c>
      <c r="AB61">
        <v>46.67</v>
      </c>
      <c r="AC61">
        <v>84.6</v>
      </c>
      <c r="AD61">
        <v>40</v>
      </c>
      <c r="AE61">
        <v>78</v>
      </c>
      <c r="AF61">
        <v>39</v>
      </c>
      <c r="AG61">
        <v>33.33</v>
      </c>
      <c r="AH61">
        <v>76.67</v>
      </c>
      <c r="AI61">
        <v>76.67</v>
      </c>
      <c r="AJ61">
        <v>26.69</v>
      </c>
      <c r="AK61">
        <v>178.5</v>
      </c>
      <c r="AL61">
        <v>76.5</v>
      </c>
    </row>
    <row r="62" spans="1:38">
      <c r="A62" t="s">
        <v>104</v>
      </c>
      <c r="B62" s="34">
        <v>191.76</v>
      </c>
      <c r="C62" s="34">
        <v>56.07</v>
      </c>
      <c r="D62" s="93">
        <f t="shared" si="0"/>
        <v>98</v>
      </c>
      <c r="E62" s="34"/>
      <c r="F62" s="34"/>
      <c r="G62" s="34"/>
      <c r="H62" s="34"/>
      <c r="I62" s="34"/>
      <c r="J62" s="37">
        <v>12.74</v>
      </c>
      <c r="K62" s="37">
        <v>12.74</v>
      </c>
      <c r="L62" s="37">
        <v>13.06</v>
      </c>
      <c r="M62">
        <v>58</v>
      </c>
      <c r="N62">
        <v>271.88</v>
      </c>
      <c r="O62">
        <v>101.26</v>
      </c>
      <c r="P62">
        <v>6.23</v>
      </c>
      <c r="Q62">
        <v>43.02</v>
      </c>
      <c r="R62" s="93">
        <v>32.659999999999997</v>
      </c>
      <c r="S62" s="93">
        <v>32.67</v>
      </c>
      <c r="T62" s="93">
        <v>32.67</v>
      </c>
      <c r="U62">
        <v>6.15</v>
      </c>
      <c r="V62">
        <v>82.229615999999993</v>
      </c>
      <c r="W62">
        <v>6.32</v>
      </c>
      <c r="X62">
        <v>100</v>
      </c>
      <c r="Y62">
        <v>33.33</v>
      </c>
      <c r="Z62">
        <v>33.340000000000003</v>
      </c>
      <c r="AA62">
        <v>233.33</v>
      </c>
      <c r="AB62">
        <v>46.67</v>
      </c>
      <c r="AC62">
        <v>80.69</v>
      </c>
      <c r="AD62">
        <v>39</v>
      </c>
      <c r="AE62">
        <v>73</v>
      </c>
      <c r="AF62">
        <v>36</v>
      </c>
      <c r="AG62">
        <v>33.33</v>
      </c>
      <c r="AH62">
        <v>76.67</v>
      </c>
      <c r="AI62">
        <v>76.67</v>
      </c>
      <c r="AJ62">
        <v>26.69</v>
      </c>
      <c r="AK62">
        <v>171.5</v>
      </c>
      <c r="AL62">
        <v>73.5</v>
      </c>
    </row>
    <row r="63" spans="1:38">
      <c r="A63" t="s">
        <v>105</v>
      </c>
      <c r="B63" s="34">
        <v>191.76</v>
      </c>
      <c r="C63" s="34">
        <v>56.07</v>
      </c>
      <c r="D63" s="93">
        <f t="shared" si="0"/>
        <v>98</v>
      </c>
      <c r="E63" s="34"/>
      <c r="F63" s="34"/>
      <c r="G63" s="34"/>
      <c r="H63" s="34"/>
      <c r="I63" s="34"/>
      <c r="J63" s="37">
        <v>12.26</v>
      </c>
      <c r="K63" s="37">
        <v>12.26</v>
      </c>
      <c r="L63" s="37">
        <v>12.57</v>
      </c>
      <c r="M63">
        <v>35.26</v>
      </c>
      <c r="N63">
        <v>271.88</v>
      </c>
      <c r="O63">
        <v>101.26</v>
      </c>
      <c r="P63">
        <v>6.46</v>
      </c>
      <c r="Q63">
        <v>36.799999999999997</v>
      </c>
      <c r="R63" s="93">
        <v>32.659999999999997</v>
      </c>
      <c r="S63" s="93">
        <v>32.67</v>
      </c>
      <c r="T63" s="93">
        <v>32.67</v>
      </c>
      <c r="U63">
        <v>6.38</v>
      </c>
      <c r="V63">
        <v>70.030128000000005</v>
      </c>
      <c r="W63">
        <v>6.42</v>
      </c>
      <c r="X63">
        <v>100</v>
      </c>
      <c r="Y63">
        <v>33.33</v>
      </c>
      <c r="Z63">
        <v>33.340000000000003</v>
      </c>
      <c r="AA63">
        <v>221.31</v>
      </c>
      <c r="AB63">
        <v>44.26</v>
      </c>
      <c r="AC63">
        <v>76.38</v>
      </c>
      <c r="AD63">
        <v>38</v>
      </c>
      <c r="AE63">
        <v>69</v>
      </c>
      <c r="AF63">
        <v>34</v>
      </c>
      <c r="AG63">
        <v>33.33</v>
      </c>
      <c r="AH63">
        <v>76.67</v>
      </c>
      <c r="AI63">
        <v>76.67</v>
      </c>
      <c r="AJ63">
        <v>28.62</v>
      </c>
      <c r="AK63">
        <v>161</v>
      </c>
      <c r="AL63">
        <v>69</v>
      </c>
    </row>
    <row r="64" spans="1:38">
      <c r="A64" t="s">
        <v>106</v>
      </c>
      <c r="B64" s="34">
        <v>191.76</v>
      </c>
      <c r="C64" s="34">
        <v>56.07</v>
      </c>
      <c r="D64" s="93">
        <f t="shared" si="0"/>
        <v>98</v>
      </c>
      <c r="E64" s="34"/>
      <c r="F64" s="34"/>
      <c r="G64" s="34"/>
      <c r="H64" s="34"/>
      <c r="I64" s="34"/>
      <c r="J64" s="37">
        <v>11.75</v>
      </c>
      <c r="K64" s="37">
        <v>11.75</v>
      </c>
      <c r="L64" s="37">
        <v>12.04</v>
      </c>
      <c r="M64">
        <v>35.26</v>
      </c>
      <c r="N64">
        <v>271.88</v>
      </c>
      <c r="O64">
        <v>101.26</v>
      </c>
      <c r="P64">
        <v>6.46</v>
      </c>
      <c r="Q64">
        <v>36.14</v>
      </c>
      <c r="R64" s="93">
        <v>32.659999999999997</v>
      </c>
      <c r="S64" s="93">
        <v>32.67</v>
      </c>
      <c r="T64" s="93">
        <v>32.67</v>
      </c>
      <c r="U64">
        <v>6.38</v>
      </c>
      <c r="V64">
        <v>62.049791999999997</v>
      </c>
      <c r="W64">
        <v>6.42</v>
      </c>
      <c r="X64">
        <v>100</v>
      </c>
      <c r="Y64">
        <v>33.33</v>
      </c>
      <c r="Z64">
        <v>33.340000000000003</v>
      </c>
      <c r="AA64">
        <v>204.09</v>
      </c>
      <c r="AB64">
        <v>40.82</v>
      </c>
      <c r="AC64">
        <v>71.599999999999994</v>
      </c>
      <c r="AD64">
        <v>37</v>
      </c>
      <c r="AE64">
        <v>66</v>
      </c>
      <c r="AF64">
        <v>33</v>
      </c>
      <c r="AG64">
        <v>33.33</v>
      </c>
      <c r="AH64">
        <v>76.67</v>
      </c>
      <c r="AI64">
        <v>76.67</v>
      </c>
      <c r="AJ64">
        <v>26.69</v>
      </c>
      <c r="AK64">
        <v>150.5</v>
      </c>
      <c r="AL64">
        <v>64.5</v>
      </c>
    </row>
    <row r="65" spans="1:38">
      <c r="A65" t="s">
        <v>107</v>
      </c>
      <c r="B65" s="34">
        <v>191.76</v>
      </c>
      <c r="C65" s="34">
        <v>56.07</v>
      </c>
      <c r="D65" s="93">
        <f t="shared" si="0"/>
        <v>98</v>
      </c>
      <c r="E65" s="34"/>
      <c r="F65" s="34"/>
      <c r="G65" s="34"/>
      <c r="H65" s="34"/>
      <c r="I65" s="34"/>
      <c r="J65" s="37">
        <v>11</v>
      </c>
      <c r="K65" s="37">
        <v>11</v>
      </c>
      <c r="L65" s="37">
        <v>11.28</v>
      </c>
      <c r="M65">
        <v>35.26</v>
      </c>
      <c r="N65">
        <v>271.88</v>
      </c>
      <c r="O65">
        <v>101.26</v>
      </c>
      <c r="P65">
        <v>6.46</v>
      </c>
      <c r="Q65">
        <v>36.36</v>
      </c>
      <c r="R65" s="93">
        <v>32.659999999999997</v>
      </c>
      <c r="S65" s="93">
        <v>32.67</v>
      </c>
      <c r="T65" s="93">
        <v>32.67</v>
      </c>
      <c r="U65">
        <v>6.38</v>
      </c>
      <c r="V65">
        <v>54.459215999999998</v>
      </c>
      <c r="W65">
        <v>6.42</v>
      </c>
      <c r="X65">
        <v>103.04</v>
      </c>
      <c r="Y65">
        <v>34.35</v>
      </c>
      <c r="Z65">
        <v>34.340000000000003</v>
      </c>
      <c r="AA65">
        <v>188.42</v>
      </c>
      <c r="AB65">
        <v>37.68</v>
      </c>
      <c r="AC65">
        <v>66.36</v>
      </c>
      <c r="AD65">
        <v>34.5</v>
      </c>
      <c r="AE65">
        <v>63</v>
      </c>
      <c r="AF65">
        <v>32</v>
      </c>
      <c r="AG65">
        <v>33.33</v>
      </c>
      <c r="AH65">
        <v>76.67</v>
      </c>
      <c r="AI65">
        <v>76.67</v>
      </c>
      <c r="AJ65">
        <v>26.69</v>
      </c>
      <c r="AK65">
        <v>140</v>
      </c>
      <c r="AL65">
        <v>60</v>
      </c>
    </row>
    <row r="66" spans="1:38">
      <c r="A66" t="s">
        <v>108</v>
      </c>
      <c r="B66" s="34">
        <v>191.76</v>
      </c>
      <c r="C66" s="34">
        <v>56.07</v>
      </c>
      <c r="D66" s="93">
        <f t="shared" si="0"/>
        <v>98</v>
      </c>
      <c r="E66" s="34"/>
      <c r="F66" s="34"/>
      <c r="G66" s="34"/>
      <c r="H66" s="34"/>
      <c r="I66" s="34"/>
      <c r="J66" s="37">
        <v>10.16</v>
      </c>
      <c r="K66" s="37">
        <v>10.16</v>
      </c>
      <c r="L66" s="37">
        <v>10.41</v>
      </c>
      <c r="M66">
        <v>35.26</v>
      </c>
      <c r="N66">
        <v>271.88</v>
      </c>
      <c r="O66">
        <v>101.26</v>
      </c>
      <c r="P66">
        <v>6.46</v>
      </c>
      <c r="Q66">
        <v>36.840000000000003</v>
      </c>
      <c r="R66" s="93">
        <v>32.659999999999997</v>
      </c>
      <c r="S66" s="93">
        <v>32.67</v>
      </c>
      <c r="T66" s="93">
        <v>32.67</v>
      </c>
      <c r="U66">
        <v>6.38</v>
      </c>
      <c r="V66">
        <v>47.014800000000001</v>
      </c>
      <c r="W66">
        <v>6.42</v>
      </c>
      <c r="X66">
        <v>104.06</v>
      </c>
      <c r="Y66">
        <v>34.69</v>
      </c>
      <c r="Z66">
        <v>34.67</v>
      </c>
      <c r="AA66">
        <v>177.17</v>
      </c>
      <c r="AB66">
        <v>35.43</v>
      </c>
      <c r="AC66">
        <v>60.44</v>
      </c>
      <c r="AD66">
        <v>32</v>
      </c>
      <c r="AE66">
        <v>58</v>
      </c>
      <c r="AF66">
        <v>29</v>
      </c>
      <c r="AG66">
        <v>33.33</v>
      </c>
      <c r="AH66">
        <v>76.67</v>
      </c>
      <c r="AI66">
        <v>76.67</v>
      </c>
      <c r="AJ66">
        <v>26.69</v>
      </c>
      <c r="AK66">
        <v>129.5</v>
      </c>
      <c r="AL66">
        <v>55.5</v>
      </c>
    </row>
    <row r="67" spans="1:38">
      <c r="A67" t="s">
        <v>109</v>
      </c>
      <c r="B67" s="34">
        <v>191.76</v>
      </c>
      <c r="C67" s="34">
        <v>56.07</v>
      </c>
      <c r="D67" s="93">
        <f t="shared" si="0"/>
        <v>98</v>
      </c>
      <c r="E67" s="34"/>
      <c r="F67" s="34"/>
      <c r="G67" s="34"/>
      <c r="H67" s="34"/>
      <c r="I67" s="34"/>
      <c r="J67" s="37">
        <v>9.15</v>
      </c>
      <c r="K67" s="37">
        <v>9.15</v>
      </c>
      <c r="L67" s="37">
        <v>9.3800000000000008</v>
      </c>
      <c r="M67">
        <v>33.17</v>
      </c>
      <c r="N67">
        <v>271.88</v>
      </c>
      <c r="O67">
        <v>101.26</v>
      </c>
      <c r="P67">
        <v>6.77</v>
      </c>
      <c r="Q67">
        <v>43.02</v>
      </c>
      <c r="R67" s="93">
        <v>32.659999999999997</v>
      </c>
      <c r="S67" s="93">
        <v>32.67</v>
      </c>
      <c r="T67" s="93">
        <v>32.67</v>
      </c>
      <c r="U67">
        <v>6.61</v>
      </c>
      <c r="V67">
        <v>38.303663999999998</v>
      </c>
      <c r="W67">
        <v>6.51</v>
      </c>
      <c r="X67">
        <v>105</v>
      </c>
      <c r="Y67">
        <v>35</v>
      </c>
      <c r="Z67">
        <v>35</v>
      </c>
      <c r="AA67">
        <v>156.93</v>
      </c>
      <c r="AB67">
        <v>31.39</v>
      </c>
      <c r="AC67">
        <v>54.38</v>
      </c>
      <c r="AD67">
        <v>29.5</v>
      </c>
      <c r="AE67">
        <v>53</v>
      </c>
      <c r="AF67">
        <v>26</v>
      </c>
      <c r="AG67">
        <v>33.33</v>
      </c>
      <c r="AH67">
        <v>76.67</v>
      </c>
      <c r="AI67">
        <v>76.67</v>
      </c>
      <c r="AJ67">
        <v>26.69</v>
      </c>
      <c r="AK67">
        <v>115.5</v>
      </c>
      <c r="AL67">
        <v>49.5</v>
      </c>
    </row>
    <row r="68" spans="1:38">
      <c r="A68" t="s">
        <v>110</v>
      </c>
      <c r="B68" s="34">
        <v>191.76</v>
      </c>
      <c r="C68" s="34">
        <v>56.07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8.09</v>
      </c>
      <c r="K68" s="37">
        <v>8.09</v>
      </c>
      <c r="L68" s="37">
        <v>8.2899999999999991</v>
      </c>
      <c r="M68">
        <v>33.17</v>
      </c>
      <c r="N68">
        <v>271.88</v>
      </c>
      <c r="O68">
        <v>101.26</v>
      </c>
      <c r="P68">
        <v>6.77</v>
      </c>
      <c r="Q68">
        <v>43.02</v>
      </c>
      <c r="R68" s="93">
        <v>32.659999999999997</v>
      </c>
      <c r="S68" s="93">
        <v>32.67</v>
      </c>
      <c r="T68" s="93">
        <v>32.67</v>
      </c>
      <c r="U68">
        <v>6.61</v>
      </c>
      <c r="V68">
        <v>30.079727999999999</v>
      </c>
      <c r="W68">
        <v>6.51</v>
      </c>
      <c r="X68">
        <v>104.08</v>
      </c>
      <c r="Y68">
        <v>34.69</v>
      </c>
      <c r="Z68">
        <v>34.71</v>
      </c>
      <c r="AA68">
        <v>146.56</v>
      </c>
      <c r="AB68">
        <v>29.31</v>
      </c>
      <c r="AC68">
        <v>48</v>
      </c>
      <c r="AD68">
        <v>27</v>
      </c>
      <c r="AE68">
        <v>47</v>
      </c>
      <c r="AF68">
        <v>24</v>
      </c>
      <c r="AG68">
        <v>33.33</v>
      </c>
      <c r="AH68">
        <v>76.67</v>
      </c>
      <c r="AI68">
        <v>76.67</v>
      </c>
      <c r="AJ68">
        <v>26.69</v>
      </c>
      <c r="AK68">
        <v>105</v>
      </c>
      <c r="AL68">
        <v>45</v>
      </c>
    </row>
    <row r="69" spans="1:38">
      <c r="A69" t="s">
        <v>111</v>
      </c>
      <c r="B69" s="34">
        <v>191.76</v>
      </c>
      <c r="C69" s="34">
        <v>56.07</v>
      </c>
      <c r="D69" s="93">
        <f t="shared" si="1"/>
        <v>98</v>
      </c>
      <c r="E69" s="34"/>
      <c r="F69" s="34"/>
      <c r="G69" s="34"/>
      <c r="H69" s="34"/>
      <c r="I69" s="34"/>
      <c r="J69" s="37">
        <v>7.05</v>
      </c>
      <c r="K69" s="37">
        <v>7.05</v>
      </c>
      <c r="L69" s="37">
        <v>7.22</v>
      </c>
      <c r="M69">
        <v>33.17</v>
      </c>
      <c r="N69">
        <v>271.88</v>
      </c>
      <c r="O69">
        <v>101.26</v>
      </c>
      <c r="P69">
        <v>6.77</v>
      </c>
      <c r="Q69">
        <v>43.02</v>
      </c>
      <c r="R69" s="93">
        <v>32.659999999999997</v>
      </c>
      <c r="S69" s="93">
        <v>32.67</v>
      </c>
      <c r="T69" s="93">
        <v>32.67</v>
      </c>
      <c r="U69">
        <v>6.61</v>
      </c>
      <c r="V69">
        <v>26.172384000000001</v>
      </c>
      <c r="W69">
        <v>6.51</v>
      </c>
      <c r="X69">
        <v>105.03</v>
      </c>
      <c r="Y69">
        <v>35.01</v>
      </c>
      <c r="Z69">
        <v>35</v>
      </c>
      <c r="AA69">
        <v>128.47999999999999</v>
      </c>
      <c r="AB69">
        <v>25.69</v>
      </c>
      <c r="AC69">
        <v>41.47</v>
      </c>
      <c r="AD69">
        <v>24</v>
      </c>
      <c r="AE69">
        <v>42</v>
      </c>
      <c r="AF69">
        <v>21</v>
      </c>
      <c r="AG69">
        <v>33.33</v>
      </c>
      <c r="AH69">
        <v>76.67</v>
      </c>
      <c r="AI69">
        <v>76.67</v>
      </c>
      <c r="AJ69">
        <v>26.69</v>
      </c>
      <c r="AK69">
        <v>91</v>
      </c>
      <c r="AL69">
        <v>39</v>
      </c>
    </row>
    <row r="70" spans="1:38">
      <c r="A70" t="s">
        <v>112</v>
      </c>
      <c r="B70" s="34">
        <v>191.76</v>
      </c>
      <c r="C70" s="34">
        <v>56.07</v>
      </c>
      <c r="D70" s="93">
        <f t="shared" si="1"/>
        <v>97.67</v>
      </c>
      <c r="E70" s="34"/>
      <c r="F70" s="34"/>
      <c r="G70" s="34"/>
      <c r="H70" s="34"/>
      <c r="I70" s="34"/>
      <c r="J70" s="37">
        <v>5.95</v>
      </c>
      <c r="K70" s="37">
        <v>5.95</v>
      </c>
      <c r="L70" s="37">
        <v>6.1</v>
      </c>
      <c r="M70">
        <v>33.17</v>
      </c>
      <c r="N70">
        <v>271.88</v>
      </c>
      <c r="O70">
        <v>101.26</v>
      </c>
      <c r="P70">
        <v>6.77</v>
      </c>
      <c r="Q70">
        <v>43.02</v>
      </c>
      <c r="R70" s="93">
        <v>33</v>
      </c>
      <c r="S70" s="93">
        <v>31.67</v>
      </c>
      <c r="T70" s="93">
        <v>33</v>
      </c>
      <c r="U70">
        <v>6.61</v>
      </c>
      <c r="V70">
        <v>20.783951999999999</v>
      </c>
      <c r="W70">
        <v>6.51</v>
      </c>
      <c r="X70">
        <v>105.89</v>
      </c>
      <c r="Y70">
        <v>35.299999999999997</v>
      </c>
      <c r="Z70">
        <v>35.299999999999997</v>
      </c>
      <c r="AA70">
        <v>109.24</v>
      </c>
      <c r="AB70">
        <v>21.85</v>
      </c>
      <c r="AC70">
        <v>34.590000000000003</v>
      </c>
      <c r="AD70">
        <v>21</v>
      </c>
      <c r="AE70">
        <v>41</v>
      </c>
      <c r="AF70">
        <v>20</v>
      </c>
      <c r="AG70">
        <v>33.33</v>
      </c>
      <c r="AH70">
        <v>74.739999999999995</v>
      </c>
      <c r="AI70">
        <v>74.739999999999995</v>
      </c>
      <c r="AJ70">
        <v>26.69</v>
      </c>
      <c r="AK70">
        <v>77</v>
      </c>
      <c r="AL70">
        <v>33</v>
      </c>
    </row>
    <row r="71" spans="1:38">
      <c r="A71" t="s">
        <v>113</v>
      </c>
      <c r="B71" s="34">
        <v>191.76</v>
      </c>
      <c r="C71" s="34">
        <v>56.07</v>
      </c>
      <c r="D71" s="93">
        <f t="shared" si="1"/>
        <v>71.09</v>
      </c>
      <c r="E71" s="34"/>
      <c r="F71" s="34"/>
      <c r="G71" s="34"/>
      <c r="H71" s="34"/>
      <c r="I71" s="34"/>
      <c r="J71" s="37">
        <v>4.8600000000000003</v>
      </c>
      <c r="K71" s="37">
        <v>4.8600000000000003</v>
      </c>
      <c r="L71" s="37">
        <v>4.9800000000000004</v>
      </c>
      <c r="M71">
        <v>41.69</v>
      </c>
      <c r="N71">
        <v>271.88</v>
      </c>
      <c r="O71">
        <v>101.26</v>
      </c>
      <c r="P71">
        <v>7</v>
      </c>
      <c r="Q71">
        <v>43.02</v>
      </c>
      <c r="R71" s="93">
        <v>22.31</v>
      </c>
      <c r="S71" s="93">
        <v>18.3</v>
      </c>
      <c r="T71" s="93">
        <v>30.48</v>
      </c>
      <c r="U71">
        <v>6.61</v>
      </c>
      <c r="V71">
        <v>14.820624</v>
      </c>
      <c r="W71">
        <v>6.51</v>
      </c>
      <c r="X71">
        <v>105.14</v>
      </c>
      <c r="Y71">
        <v>35.049999999999997</v>
      </c>
      <c r="Z71">
        <v>35.04</v>
      </c>
      <c r="AA71">
        <v>89.78</v>
      </c>
      <c r="AB71">
        <v>17.96</v>
      </c>
      <c r="AC71">
        <v>27.53</v>
      </c>
      <c r="AD71">
        <v>18</v>
      </c>
      <c r="AE71">
        <v>39</v>
      </c>
      <c r="AF71">
        <v>20</v>
      </c>
      <c r="AG71">
        <v>33.33</v>
      </c>
      <c r="AH71">
        <v>74.78</v>
      </c>
      <c r="AI71">
        <v>74.78</v>
      </c>
      <c r="AJ71">
        <v>26.69</v>
      </c>
      <c r="AK71">
        <v>63</v>
      </c>
      <c r="AL71">
        <v>27</v>
      </c>
    </row>
    <row r="72" spans="1:38">
      <c r="A72" t="s">
        <v>114</v>
      </c>
      <c r="B72" s="34">
        <v>191.76</v>
      </c>
      <c r="C72" s="34">
        <v>56.07</v>
      </c>
      <c r="D72" s="93">
        <f t="shared" si="1"/>
        <v>37.01</v>
      </c>
      <c r="E72" s="34"/>
      <c r="F72" s="34"/>
      <c r="G72" s="34"/>
      <c r="H72" s="34"/>
      <c r="I72" s="34"/>
      <c r="J72" s="37">
        <v>3.73</v>
      </c>
      <c r="K72" s="37">
        <v>3.73</v>
      </c>
      <c r="L72" s="37">
        <v>3.83</v>
      </c>
      <c r="M72">
        <v>58</v>
      </c>
      <c r="N72">
        <v>271.88</v>
      </c>
      <c r="O72">
        <v>101.26</v>
      </c>
      <c r="P72">
        <v>7</v>
      </c>
      <c r="Q72">
        <v>43.02</v>
      </c>
      <c r="R72" s="93">
        <v>10.4</v>
      </c>
      <c r="S72" s="93">
        <v>6.46</v>
      </c>
      <c r="T72" s="93">
        <v>20.149999999999999</v>
      </c>
      <c r="U72">
        <v>6.61</v>
      </c>
      <c r="V72">
        <v>9.8024640000000005</v>
      </c>
      <c r="W72">
        <v>6.51</v>
      </c>
      <c r="X72">
        <v>104.42</v>
      </c>
      <c r="Y72">
        <v>34.81</v>
      </c>
      <c r="Z72">
        <v>34.799999999999997</v>
      </c>
      <c r="AA72">
        <v>70.13</v>
      </c>
      <c r="AB72">
        <v>14.02</v>
      </c>
      <c r="AC72">
        <v>20.65</v>
      </c>
      <c r="AD72">
        <v>17</v>
      </c>
      <c r="AE72">
        <v>37</v>
      </c>
      <c r="AF72">
        <v>18</v>
      </c>
      <c r="AG72">
        <v>33.33</v>
      </c>
      <c r="AH72">
        <v>74.67</v>
      </c>
      <c r="AI72">
        <v>74.67</v>
      </c>
      <c r="AJ72">
        <v>26.69</v>
      </c>
      <c r="AK72">
        <v>49</v>
      </c>
      <c r="AL72">
        <v>21</v>
      </c>
    </row>
    <row r="73" spans="1:38">
      <c r="A73" t="s">
        <v>115</v>
      </c>
      <c r="B73" s="34">
        <v>191.76</v>
      </c>
      <c r="C73" s="34">
        <v>56.07</v>
      </c>
      <c r="D73" s="93">
        <f t="shared" si="1"/>
        <v>15.74</v>
      </c>
      <c r="E73" s="34"/>
      <c r="F73" s="34"/>
      <c r="G73" s="34"/>
      <c r="H73" s="34"/>
      <c r="I73" s="34"/>
      <c r="J73" s="37">
        <v>2.8</v>
      </c>
      <c r="K73" s="37">
        <v>2.8</v>
      </c>
      <c r="L73" s="37">
        <v>2.87</v>
      </c>
      <c r="M73">
        <v>58</v>
      </c>
      <c r="N73">
        <v>271.88</v>
      </c>
      <c r="O73">
        <v>101.26</v>
      </c>
      <c r="P73">
        <v>7.54</v>
      </c>
      <c r="Q73">
        <v>43.02</v>
      </c>
      <c r="R73" s="93">
        <v>0.36</v>
      </c>
      <c r="S73" s="93">
        <v>1.08</v>
      </c>
      <c r="T73" s="93">
        <v>14.3</v>
      </c>
      <c r="U73">
        <v>7.31</v>
      </c>
      <c r="V73">
        <v>5.3981760000000003</v>
      </c>
      <c r="W73">
        <v>6.51</v>
      </c>
      <c r="X73">
        <v>105.5</v>
      </c>
      <c r="Y73">
        <v>35.17</v>
      </c>
      <c r="Z73">
        <v>35.15</v>
      </c>
      <c r="AA73">
        <v>51.6</v>
      </c>
      <c r="AB73">
        <v>10.32</v>
      </c>
      <c r="AC73">
        <v>13.82</v>
      </c>
      <c r="AD73">
        <v>12</v>
      </c>
      <c r="AE73">
        <v>34</v>
      </c>
      <c r="AF73">
        <v>17</v>
      </c>
      <c r="AG73">
        <v>33.33</v>
      </c>
      <c r="AH73">
        <v>74.58</v>
      </c>
      <c r="AI73">
        <v>74.58</v>
      </c>
      <c r="AJ73">
        <v>26.69</v>
      </c>
      <c r="AK73">
        <v>38.5</v>
      </c>
      <c r="AL73">
        <v>16.5</v>
      </c>
    </row>
    <row r="74" spans="1:38">
      <c r="A74" t="s">
        <v>116</v>
      </c>
      <c r="B74" s="34">
        <v>191.76</v>
      </c>
      <c r="C74" s="34">
        <v>56.07</v>
      </c>
      <c r="D74" s="93">
        <f t="shared" si="1"/>
        <v>5.93</v>
      </c>
      <c r="E74" s="34"/>
      <c r="F74" s="34"/>
      <c r="G74" s="34"/>
      <c r="H74" s="34"/>
      <c r="I74" s="34"/>
      <c r="J74" s="37">
        <v>1.9</v>
      </c>
      <c r="K74" s="37">
        <v>1.9</v>
      </c>
      <c r="L74" s="37">
        <v>1.95</v>
      </c>
      <c r="M74">
        <v>58</v>
      </c>
      <c r="N74">
        <v>271.88</v>
      </c>
      <c r="O74">
        <v>101.26</v>
      </c>
      <c r="P74">
        <v>7.54</v>
      </c>
      <c r="Q74">
        <v>43.02</v>
      </c>
      <c r="R74" s="93">
        <v>0</v>
      </c>
      <c r="S74" s="93">
        <v>0.05</v>
      </c>
      <c r="T74" s="93">
        <v>5.88</v>
      </c>
      <c r="U74">
        <v>7.31</v>
      </c>
      <c r="V74">
        <v>3.11808</v>
      </c>
      <c r="W74">
        <v>6.51</v>
      </c>
      <c r="X74">
        <v>104.47</v>
      </c>
      <c r="Y74">
        <v>34.82</v>
      </c>
      <c r="Z74">
        <v>34.83</v>
      </c>
      <c r="AA74">
        <v>33.07</v>
      </c>
      <c r="AB74">
        <v>6.61</v>
      </c>
      <c r="AC74">
        <v>7.72</v>
      </c>
      <c r="AD74">
        <v>9</v>
      </c>
      <c r="AE74">
        <v>27</v>
      </c>
      <c r="AF74">
        <v>14</v>
      </c>
      <c r="AG74">
        <v>33.33</v>
      </c>
      <c r="AH74">
        <v>74.33</v>
      </c>
      <c r="AI74">
        <v>74.33</v>
      </c>
      <c r="AJ74">
        <v>26.69</v>
      </c>
      <c r="AK74">
        <v>28</v>
      </c>
      <c r="AL74">
        <v>12</v>
      </c>
    </row>
    <row r="75" spans="1:38">
      <c r="A75" t="s">
        <v>117</v>
      </c>
      <c r="B75" s="34">
        <v>191.76</v>
      </c>
      <c r="C75" s="34">
        <v>56.07</v>
      </c>
      <c r="D75" s="93">
        <f t="shared" si="1"/>
        <v>0</v>
      </c>
      <c r="E75" s="34"/>
      <c r="F75" s="34"/>
      <c r="G75" s="34"/>
      <c r="H75" s="34"/>
      <c r="I75" s="34"/>
      <c r="J75" s="37">
        <v>1.1599999999999999</v>
      </c>
      <c r="K75" s="37">
        <v>1.1599999999999999</v>
      </c>
      <c r="L75" s="37">
        <v>1.18</v>
      </c>
      <c r="M75">
        <v>58</v>
      </c>
      <c r="N75">
        <v>271.88</v>
      </c>
      <c r="O75">
        <v>101.26</v>
      </c>
      <c r="P75">
        <v>7.54</v>
      </c>
      <c r="Q75">
        <v>43.02</v>
      </c>
      <c r="R75" s="93">
        <v>0</v>
      </c>
      <c r="S75" s="93">
        <v>0</v>
      </c>
      <c r="T75" s="93">
        <v>0</v>
      </c>
      <c r="U75">
        <v>7.31</v>
      </c>
      <c r="V75">
        <v>0.72105600000000003</v>
      </c>
      <c r="W75">
        <v>6.69</v>
      </c>
      <c r="X75">
        <v>103.53</v>
      </c>
      <c r="Y75">
        <v>34.51</v>
      </c>
      <c r="Z75">
        <v>34.51</v>
      </c>
      <c r="AA75">
        <v>17.329999999999998</v>
      </c>
      <c r="AB75">
        <v>3.46</v>
      </c>
      <c r="AC75">
        <v>1.01</v>
      </c>
      <c r="AD75">
        <v>7</v>
      </c>
      <c r="AE75">
        <v>24</v>
      </c>
      <c r="AF75">
        <v>12</v>
      </c>
      <c r="AG75">
        <v>33.33</v>
      </c>
      <c r="AH75">
        <v>74.59</v>
      </c>
      <c r="AI75">
        <v>74.59</v>
      </c>
      <c r="AJ75">
        <v>26.64</v>
      </c>
      <c r="AK75">
        <v>17.5</v>
      </c>
      <c r="AL75">
        <v>7.5</v>
      </c>
    </row>
    <row r="76" spans="1:38">
      <c r="A76" t="s">
        <v>118</v>
      </c>
      <c r="B76" s="34">
        <v>191.76</v>
      </c>
      <c r="C76" s="34">
        <v>56.07</v>
      </c>
      <c r="D76" s="93">
        <f t="shared" si="1"/>
        <v>0</v>
      </c>
      <c r="E76" s="34"/>
      <c r="F76" s="34"/>
      <c r="G76" s="34"/>
      <c r="H76" s="34"/>
      <c r="I76" s="34"/>
      <c r="J76" s="37">
        <v>0.56999999999999995</v>
      </c>
      <c r="K76" s="37">
        <v>0.56999999999999995</v>
      </c>
      <c r="L76" s="37">
        <v>0.59</v>
      </c>
      <c r="M76">
        <v>58</v>
      </c>
      <c r="N76">
        <v>271.88</v>
      </c>
      <c r="O76">
        <v>101.26</v>
      </c>
      <c r="P76">
        <v>7.54</v>
      </c>
      <c r="Q76">
        <v>44.4</v>
      </c>
      <c r="R76" s="93">
        <v>0</v>
      </c>
      <c r="S76" s="93">
        <v>0</v>
      </c>
      <c r="T76" s="93">
        <v>0</v>
      </c>
      <c r="U76">
        <v>7.31</v>
      </c>
      <c r="V76">
        <v>0.37027199999999999</v>
      </c>
      <c r="W76">
        <v>6.69</v>
      </c>
      <c r="X76">
        <v>102.37</v>
      </c>
      <c r="Y76">
        <v>34.119999999999997</v>
      </c>
      <c r="Z76">
        <v>34.130000000000003</v>
      </c>
      <c r="AA76">
        <v>9.74</v>
      </c>
      <c r="AB76">
        <v>1.95</v>
      </c>
      <c r="AC76">
        <v>0.33</v>
      </c>
      <c r="AD76">
        <v>4</v>
      </c>
      <c r="AE76">
        <v>17</v>
      </c>
      <c r="AF76">
        <v>9</v>
      </c>
      <c r="AG76">
        <v>33.33</v>
      </c>
      <c r="AH76">
        <v>74.52</v>
      </c>
      <c r="AI76">
        <v>74.52</v>
      </c>
      <c r="AJ76">
        <v>26.64</v>
      </c>
      <c r="AK76">
        <v>10.5</v>
      </c>
      <c r="AL76">
        <v>4.5</v>
      </c>
    </row>
    <row r="77" spans="1:38">
      <c r="A77" t="s">
        <v>119</v>
      </c>
      <c r="B77" s="34">
        <v>191.76</v>
      </c>
      <c r="C77" s="34">
        <v>56.07</v>
      </c>
      <c r="D77" s="93">
        <f t="shared" si="1"/>
        <v>0</v>
      </c>
      <c r="E77" s="34"/>
      <c r="F77" s="34"/>
      <c r="G77" s="34"/>
      <c r="H77" s="34"/>
      <c r="I77" s="34"/>
      <c r="J77" s="37">
        <v>0.14000000000000001</v>
      </c>
      <c r="K77" s="37">
        <v>0.14000000000000001</v>
      </c>
      <c r="L77" s="37">
        <v>0.14000000000000001</v>
      </c>
      <c r="M77">
        <v>58</v>
      </c>
      <c r="N77">
        <v>271.88</v>
      </c>
      <c r="O77">
        <v>101.26</v>
      </c>
      <c r="P77">
        <v>7.54</v>
      </c>
      <c r="Q77">
        <v>44.33</v>
      </c>
      <c r="R77" s="93">
        <v>0</v>
      </c>
      <c r="S77" s="93">
        <v>0</v>
      </c>
      <c r="T77" s="93">
        <v>0</v>
      </c>
      <c r="U77">
        <v>7.31</v>
      </c>
      <c r="V77">
        <v>0</v>
      </c>
      <c r="W77">
        <v>6.69</v>
      </c>
      <c r="X77">
        <v>108.08</v>
      </c>
      <c r="Y77">
        <v>36.03</v>
      </c>
      <c r="Z77">
        <v>36.020000000000003</v>
      </c>
      <c r="AA77">
        <v>4.33</v>
      </c>
      <c r="AB77">
        <v>0.87</v>
      </c>
      <c r="AC77">
        <v>0</v>
      </c>
      <c r="AD77">
        <v>3</v>
      </c>
      <c r="AE77">
        <v>13</v>
      </c>
      <c r="AF77">
        <v>6</v>
      </c>
      <c r="AG77">
        <v>34.67</v>
      </c>
      <c r="AH77">
        <v>78.319999999999993</v>
      </c>
      <c r="AI77">
        <v>78.319999999999993</v>
      </c>
      <c r="AJ77">
        <v>26.64</v>
      </c>
      <c r="AK77">
        <v>3.5</v>
      </c>
      <c r="AL77">
        <v>1.5</v>
      </c>
    </row>
    <row r="78" spans="1:38">
      <c r="A78" t="s">
        <v>120</v>
      </c>
      <c r="B78" s="34">
        <v>191.76</v>
      </c>
      <c r="C78" s="34">
        <v>56.07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58</v>
      </c>
      <c r="N78">
        <v>271.88</v>
      </c>
      <c r="O78">
        <v>101.26</v>
      </c>
      <c r="P78">
        <v>7.54</v>
      </c>
      <c r="Q78">
        <v>43.99</v>
      </c>
      <c r="R78" s="93">
        <v>0</v>
      </c>
      <c r="S78" s="93">
        <v>0</v>
      </c>
      <c r="T78" s="93">
        <v>0</v>
      </c>
      <c r="U78">
        <v>7.31</v>
      </c>
      <c r="V78">
        <v>0</v>
      </c>
      <c r="W78">
        <v>6.69</v>
      </c>
      <c r="X78">
        <v>106.58</v>
      </c>
      <c r="Y78">
        <v>35.53</v>
      </c>
      <c r="Z78">
        <v>35.520000000000003</v>
      </c>
      <c r="AA78">
        <v>1.08</v>
      </c>
      <c r="AB78">
        <v>0.22</v>
      </c>
      <c r="AC78">
        <v>0</v>
      </c>
      <c r="AD78">
        <v>1</v>
      </c>
      <c r="AE78">
        <v>11</v>
      </c>
      <c r="AF78">
        <v>6</v>
      </c>
      <c r="AG78">
        <v>34.67</v>
      </c>
      <c r="AH78">
        <v>78.16</v>
      </c>
      <c r="AI78">
        <v>78.16</v>
      </c>
      <c r="AJ78">
        <v>26.64</v>
      </c>
      <c r="AK78">
        <v>0.7</v>
      </c>
      <c r="AL78">
        <v>0.3</v>
      </c>
    </row>
    <row r="79" spans="1:38">
      <c r="A79" t="s">
        <v>121</v>
      </c>
      <c r="B79" s="34">
        <v>240.1</v>
      </c>
      <c r="C79" s="34">
        <v>56.07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58</v>
      </c>
      <c r="N79">
        <v>271.88</v>
      </c>
      <c r="O79">
        <v>101.26</v>
      </c>
      <c r="P79">
        <v>7.54</v>
      </c>
      <c r="Q79">
        <v>44.48</v>
      </c>
      <c r="R79" s="93">
        <v>0</v>
      </c>
      <c r="S79" s="93">
        <v>0</v>
      </c>
      <c r="T79" s="93">
        <v>0</v>
      </c>
      <c r="U79">
        <v>7.31</v>
      </c>
      <c r="V79">
        <v>0</v>
      </c>
      <c r="W79">
        <v>6.69</v>
      </c>
      <c r="X79">
        <v>106.28</v>
      </c>
      <c r="Y79">
        <v>35.43</v>
      </c>
      <c r="Z79">
        <v>35.42</v>
      </c>
      <c r="AA79">
        <v>0</v>
      </c>
      <c r="AB79">
        <v>0</v>
      </c>
      <c r="AC79">
        <v>0</v>
      </c>
      <c r="AD79">
        <v>0</v>
      </c>
      <c r="AE79">
        <v>9</v>
      </c>
      <c r="AF79">
        <v>4</v>
      </c>
      <c r="AG79">
        <v>34.33</v>
      </c>
      <c r="AH79">
        <v>78.66</v>
      </c>
      <c r="AI79">
        <v>78.66</v>
      </c>
      <c r="AJ79">
        <v>26.64</v>
      </c>
      <c r="AK79">
        <v>0</v>
      </c>
      <c r="AL79">
        <v>0</v>
      </c>
    </row>
    <row r="80" spans="1:38">
      <c r="A80" t="s">
        <v>122</v>
      </c>
      <c r="B80" s="34">
        <v>261.58999999999997</v>
      </c>
      <c r="C80" s="34">
        <v>56.07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58</v>
      </c>
      <c r="N80">
        <v>271.88</v>
      </c>
      <c r="O80">
        <v>101.26</v>
      </c>
      <c r="P80">
        <v>7.54</v>
      </c>
      <c r="Q80">
        <v>44.54</v>
      </c>
      <c r="R80" s="93">
        <v>0</v>
      </c>
      <c r="S80" s="93">
        <v>0</v>
      </c>
      <c r="T80" s="93">
        <v>0</v>
      </c>
      <c r="U80">
        <v>7.31</v>
      </c>
      <c r="V80">
        <v>0</v>
      </c>
      <c r="W80">
        <v>6.69</v>
      </c>
      <c r="X80">
        <v>106.28</v>
      </c>
      <c r="Y80">
        <v>35.43</v>
      </c>
      <c r="Z80">
        <v>35.42</v>
      </c>
      <c r="AA80">
        <v>0</v>
      </c>
      <c r="AB80">
        <v>0</v>
      </c>
      <c r="AC80">
        <v>0</v>
      </c>
      <c r="AD80">
        <v>0</v>
      </c>
      <c r="AE80">
        <v>3</v>
      </c>
      <c r="AF80">
        <v>1</v>
      </c>
      <c r="AG80">
        <v>34.33</v>
      </c>
      <c r="AH80">
        <v>77.95</v>
      </c>
      <c r="AI80">
        <v>77.95</v>
      </c>
      <c r="AJ80">
        <v>26.64</v>
      </c>
      <c r="AK80">
        <v>0</v>
      </c>
      <c r="AL80">
        <v>0</v>
      </c>
    </row>
    <row r="81" spans="1:38">
      <c r="A81" t="s">
        <v>123</v>
      </c>
      <c r="B81" s="34">
        <v>261.58999999999997</v>
      </c>
      <c r="C81" s="34">
        <v>56.07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58</v>
      </c>
      <c r="N81">
        <v>271.88</v>
      </c>
      <c r="O81">
        <v>101.26</v>
      </c>
      <c r="P81">
        <v>7.54</v>
      </c>
      <c r="Q81">
        <v>44.79</v>
      </c>
      <c r="R81" s="93">
        <v>0</v>
      </c>
      <c r="S81" s="93">
        <v>0</v>
      </c>
      <c r="T81" s="93">
        <v>0</v>
      </c>
      <c r="U81">
        <v>7.31</v>
      </c>
      <c r="V81">
        <v>0</v>
      </c>
      <c r="W81">
        <v>6.69</v>
      </c>
      <c r="X81">
        <v>106.02</v>
      </c>
      <c r="Y81">
        <v>35.340000000000003</v>
      </c>
      <c r="Z81">
        <v>35.340000000000003</v>
      </c>
      <c r="AA81">
        <v>0</v>
      </c>
      <c r="AB81">
        <v>0</v>
      </c>
      <c r="AC81">
        <v>0</v>
      </c>
      <c r="AD81">
        <v>0</v>
      </c>
      <c r="AE81">
        <v>1</v>
      </c>
      <c r="AF81">
        <v>0</v>
      </c>
      <c r="AG81">
        <v>34</v>
      </c>
      <c r="AH81">
        <v>77</v>
      </c>
      <c r="AI81">
        <v>77</v>
      </c>
      <c r="AJ81">
        <v>26.64</v>
      </c>
      <c r="AK81">
        <v>0</v>
      </c>
      <c r="AL81">
        <v>0</v>
      </c>
    </row>
    <row r="82" spans="1:38">
      <c r="A82" t="s">
        <v>124</v>
      </c>
      <c r="B82" s="34">
        <v>261.58999999999997</v>
      </c>
      <c r="C82" s="34">
        <v>56.07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58</v>
      </c>
      <c r="N82">
        <v>271.88</v>
      </c>
      <c r="O82">
        <v>101.26</v>
      </c>
      <c r="P82">
        <v>7.54</v>
      </c>
      <c r="Q82">
        <v>43.84</v>
      </c>
      <c r="R82" s="93">
        <v>0</v>
      </c>
      <c r="S82" s="93">
        <v>0</v>
      </c>
      <c r="T82" s="93">
        <v>0</v>
      </c>
      <c r="U82">
        <v>7.31</v>
      </c>
      <c r="V82">
        <v>0</v>
      </c>
      <c r="W82">
        <v>6.69</v>
      </c>
      <c r="X82">
        <v>105.47</v>
      </c>
      <c r="Y82">
        <v>35.159999999999997</v>
      </c>
      <c r="Z82">
        <v>35.159999999999997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35</v>
      </c>
      <c r="AH82">
        <v>77.33</v>
      </c>
      <c r="AI82">
        <v>77.33</v>
      </c>
      <c r="AJ82">
        <v>26.64</v>
      </c>
      <c r="AK82">
        <v>0</v>
      </c>
      <c r="AL82">
        <v>0</v>
      </c>
    </row>
    <row r="83" spans="1:38">
      <c r="A83" t="s">
        <v>125</v>
      </c>
      <c r="B83" s="34">
        <v>261.58999999999997</v>
      </c>
      <c r="C83" s="34">
        <v>74.13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58</v>
      </c>
      <c r="N83">
        <v>271.88</v>
      </c>
      <c r="O83">
        <v>101.26</v>
      </c>
      <c r="P83">
        <v>7.54</v>
      </c>
      <c r="Q83">
        <v>44.39</v>
      </c>
      <c r="R83" s="93">
        <v>0</v>
      </c>
      <c r="S83" s="93">
        <v>0</v>
      </c>
      <c r="T83" s="93">
        <v>0</v>
      </c>
      <c r="U83">
        <v>7.08</v>
      </c>
      <c r="V83">
        <v>0</v>
      </c>
      <c r="W83">
        <v>6.51</v>
      </c>
      <c r="X83">
        <v>109.02</v>
      </c>
      <c r="Y83">
        <v>36.340000000000003</v>
      </c>
      <c r="Z83">
        <v>36.340000000000003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34.33</v>
      </c>
      <c r="AH83">
        <v>77.260000000000005</v>
      </c>
      <c r="AI83">
        <v>77.260000000000005</v>
      </c>
      <c r="AJ83">
        <v>27.61</v>
      </c>
      <c r="AK83">
        <v>0</v>
      </c>
      <c r="AL83">
        <v>0</v>
      </c>
    </row>
    <row r="84" spans="1:38">
      <c r="A84" t="s">
        <v>126</v>
      </c>
      <c r="B84" s="34">
        <v>261.58999999999997</v>
      </c>
      <c r="C84" s="34">
        <v>74.13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58</v>
      </c>
      <c r="N84">
        <v>271.88</v>
      </c>
      <c r="O84">
        <v>101.26</v>
      </c>
      <c r="P84">
        <v>7.54</v>
      </c>
      <c r="Q84">
        <v>44.08</v>
      </c>
      <c r="R84" s="93">
        <v>0</v>
      </c>
      <c r="S84" s="93">
        <v>0</v>
      </c>
      <c r="T84" s="93">
        <v>0</v>
      </c>
      <c r="U84">
        <v>7.08</v>
      </c>
      <c r="V84">
        <v>0</v>
      </c>
      <c r="W84">
        <v>6.51</v>
      </c>
      <c r="X84">
        <v>106.59</v>
      </c>
      <c r="Y84">
        <v>35.53</v>
      </c>
      <c r="Z84">
        <v>35.53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33.67</v>
      </c>
      <c r="AH84">
        <v>77.260000000000005</v>
      </c>
      <c r="AI84">
        <v>77.260000000000005</v>
      </c>
      <c r="AJ84">
        <v>27.61</v>
      </c>
      <c r="AK84">
        <v>0</v>
      </c>
      <c r="AL84">
        <v>0</v>
      </c>
    </row>
    <row r="85" spans="1:38">
      <c r="A85" t="s">
        <v>127</v>
      </c>
      <c r="B85" s="34">
        <v>261.58999999999997</v>
      </c>
      <c r="C85" s="34">
        <v>74.13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58</v>
      </c>
      <c r="N85">
        <v>271.88</v>
      </c>
      <c r="O85">
        <v>101.26</v>
      </c>
      <c r="P85">
        <v>7.62</v>
      </c>
      <c r="Q85">
        <v>44.54</v>
      </c>
      <c r="R85" s="93">
        <v>0</v>
      </c>
      <c r="S85" s="93">
        <v>0</v>
      </c>
      <c r="T85" s="93">
        <v>0</v>
      </c>
      <c r="U85">
        <v>7.08</v>
      </c>
      <c r="V85">
        <v>0</v>
      </c>
      <c r="W85">
        <v>6.51</v>
      </c>
      <c r="X85">
        <v>105.83</v>
      </c>
      <c r="Y85">
        <v>35.28</v>
      </c>
      <c r="Z85">
        <v>35.270000000000003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32.67</v>
      </c>
      <c r="AH85">
        <v>77.260000000000005</v>
      </c>
      <c r="AI85">
        <v>77.260000000000005</v>
      </c>
      <c r="AJ85">
        <v>27.61</v>
      </c>
      <c r="AK85">
        <v>0</v>
      </c>
      <c r="AL85">
        <v>0</v>
      </c>
    </row>
    <row r="86" spans="1:38">
      <c r="A86" t="s">
        <v>128</v>
      </c>
      <c r="B86" s="34">
        <v>261.58999999999997</v>
      </c>
      <c r="C86" s="34">
        <v>74.13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58</v>
      </c>
      <c r="N86">
        <v>271.88</v>
      </c>
      <c r="O86">
        <v>101.26</v>
      </c>
      <c r="P86">
        <v>7.62</v>
      </c>
      <c r="Q86">
        <v>43.92</v>
      </c>
      <c r="R86" s="93">
        <v>0</v>
      </c>
      <c r="S86" s="93">
        <v>0</v>
      </c>
      <c r="T86" s="93">
        <v>0</v>
      </c>
      <c r="U86">
        <v>7.08</v>
      </c>
      <c r="V86">
        <v>0</v>
      </c>
      <c r="W86">
        <v>6.51</v>
      </c>
      <c r="X86">
        <v>104.83</v>
      </c>
      <c r="Y86">
        <v>34.94</v>
      </c>
      <c r="Z86">
        <v>34.950000000000003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32</v>
      </c>
      <c r="AH86">
        <v>75.260000000000005</v>
      </c>
      <c r="AI86">
        <v>75.260000000000005</v>
      </c>
      <c r="AJ86">
        <v>27.61</v>
      </c>
      <c r="AK86">
        <v>0</v>
      </c>
      <c r="AL86">
        <v>0</v>
      </c>
    </row>
    <row r="87" spans="1:38">
      <c r="A87" t="s">
        <v>129</v>
      </c>
      <c r="B87" s="34">
        <v>261.58999999999997</v>
      </c>
      <c r="C87" s="34">
        <v>74.13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58</v>
      </c>
      <c r="N87">
        <v>271.88</v>
      </c>
      <c r="O87">
        <v>101.26</v>
      </c>
      <c r="P87">
        <v>7.62</v>
      </c>
      <c r="Q87">
        <v>43.61</v>
      </c>
      <c r="R87" s="93">
        <v>0</v>
      </c>
      <c r="S87" s="93">
        <v>0</v>
      </c>
      <c r="T87" s="93">
        <v>0</v>
      </c>
      <c r="U87">
        <v>7.08</v>
      </c>
      <c r="V87">
        <v>0</v>
      </c>
      <c r="W87">
        <v>6.97</v>
      </c>
      <c r="X87">
        <v>101.83</v>
      </c>
      <c r="Y87">
        <v>33.94</v>
      </c>
      <c r="Z87">
        <v>33.950000000000003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30.55</v>
      </c>
      <c r="AH87">
        <v>74.150000000000006</v>
      </c>
      <c r="AI87">
        <v>74.150000000000006</v>
      </c>
      <c r="AJ87">
        <v>25.68</v>
      </c>
      <c r="AK87">
        <v>0</v>
      </c>
      <c r="AL87">
        <v>0</v>
      </c>
    </row>
    <row r="88" spans="1:38">
      <c r="A88" t="s">
        <v>130</v>
      </c>
      <c r="B88" s="34">
        <v>261.58999999999997</v>
      </c>
      <c r="C88" s="34">
        <v>74.13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</v>
      </c>
      <c r="N88">
        <v>271.88</v>
      </c>
      <c r="O88">
        <v>101.26</v>
      </c>
      <c r="P88">
        <v>7.62</v>
      </c>
      <c r="Q88">
        <v>43.61</v>
      </c>
      <c r="R88" s="93">
        <v>0</v>
      </c>
      <c r="S88" s="93">
        <v>0</v>
      </c>
      <c r="T88" s="93">
        <v>0</v>
      </c>
      <c r="U88">
        <v>7.08</v>
      </c>
      <c r="V88">
        <v>0</v>
      </c>
      <c r="W88">
        <v>6.97</v>
      </c>
      <c r="X88">
        <v>109.82</v>
      </c>
      <c r="Y88">
        <v>36.6</v>
      </c>
      <c r="Z88">
        <v>36.61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35.33</v>
      </c>
      <c r="AH88">
        <v>80</v>
      </c>
      <c r="AI88">
        <v>80</v>
      </c>
      <c r="AJ88">
        <v>25.68</v>
      </c>
      <c r="AK88">
        <v>0</v>
      </c>
      <c r="AL88">
        <v>0</v>
      </c>
    </row>
    <row r="89" spans="1:38">
      <c r="A89" t="s">
        <v>131</v>
      </c>
      <c r="B89" s="34">
        <v>261.58999999999997</v>
      </c>
      <c r="C89" s="34">
        <v>74.13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</v>
      </c>
      <c r="N89">
        <v>271.88</v>
      </c>
      <c r="O89">
        <v>101.26</v>
      </c>
      <c r="P89">
        <v>7.62</v>
      </c>
      <c r="Q89">
        <v>43.61</v>
      </c>
      <c r="R89" s="93">
        <v>0</v>
      </c>
      <c r="S89" s="93">
        <v>0</v>
      </c>
      <c r="T89" s="93">
        <v>0</v>
      </c>
      <c r="U89">
        <v>7.08</v>
      </c>
      <c r="V89">
        <v>0</v>
      </c>
      <c r="W89">
        <v>6.97</v>
      </c>
      <c r="X89">
        <v>108.83</v>
      </c>
      <c r="Y89">
        <v>36.28</v>
      </c>
      <c r="Z89">
        <v>36.270000000000003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34.630000000000003</v>
      </c>
      <c r="AH89">
        <v>80</v>
      </c>
      <c r="AI89">
        <v>80</v>
      </c>
      <c r="AJ89">
        <v>25.68</v>
      </c>
      <c r="AK89">
        <v>0</v>
      </c>
      <c r="AL89">
        <v>0</v>
      </c>
    </row>
    <row r="90" spans="1:38">
      <c r="A90" t="s">
        <v>132</v>
      </c>
      <c r="B90" s="34">
        <v>261.58999999999997</v>
      </c>
      <c r="C90" s="34">
        <v>74.13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</v>
      </c>
      <c r="N90">
        <v>271.88</v>
      </c>
      <c r="O90">
        <v>101.26</v>
      </c>
      <c r="P90">
        <v>7.62</v>
      </c>
      <c r="Q90">
        <v>43.61</v>
      </c>
      <c r="R90" s="93">
        <v>0</v>
      </c>
      <c r="S90" s="93">
        <v>0</v>
      </c>
      <c r="T90" s="93">
        <v>0</v>
      </c>
      <c r="U90">
        <v>7.08</v>
      </c>
      <c r="V90">
        <v>0</v>
      </c>
      <c r="W90">
        <v>6.97</v>
      </c>
      <c r="X90">
        <v>107.82</v>
      </c>
      <c r="Y90">
        <v>35.94</v>
      </c>
      <c r="Z90">
        <v>35.93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33.85</v>
      </c>
      <c r="AH90">
        <v>80</v>
      </c>
      <c r="AI90">
        <v>80</v>
      </c>
      <c r="AJ90">
        <v>25.68</v>
      </c>
      <c r="AK90">
        <v>0</v>
      </c>
      <c r="AL90">
        <v>0</v>
      </c>
    </row>
    <row r="91" spans="1:38">
      <c r="A91" t="s">
        <v>133</v>
      </c>
      <c r="B91" s="34">
        <v>261.58999999999997</v>
      </c>
      <c r="C91" s="34">
        <v>74.13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</v>
      </c>
      <c r="N91">
        <v>271.88</v>
      </c>
      <c r="O91">
        <v>101.26</v>
      </c>
      <c r="P91">
        <v>7.39</v>
      </c>
      <c r="Q91">
        <v>43.61</v>
      </c>
      <c r="R91" s="93">
        <v>0</v>
      </c>
      <c r="S91" s="93">
        <v>0</v>
      </c>
      <c r="T91" s="93">
        <v>0</v>
      </c>
      <c r="U91">
        <v>6.92</v>
      </c>
      <c r="V91">
        <v>0</v>
      </c>
      <c r="W91">
        <v>6.83</v>
      </c>
      <c r="X91">
        <v>106.82</v>
      </c>
      <c r="Y91">
        <v>35.61</v>
      </c>
      <c r="Z91">
        <v>35.590000000000003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33.33</v>
      </c>
      <c r="AH91">
        <v>80</v>
      </c>
      <c r="AI91">
        <v>80</v>
      </c>
      <c r="AJ91">
        <v>25.68</v>
      </c>
      <c r="AK91">
        <v>0</v>
      </c>
      <c r="AL91">
        <v>0</v>
      </c>
    </row>
    <row r="92" spans="1:38">
      <c r="A92" t="s">
        <v>134</v>
      </c>
      <c r="B92" s="34">
        <v>261.58999999999997</v>
      </c>
      <c r="C92" s="34">
        <v>74.13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</v>
      </c>
      <c r="N92">
        <v>271.88</v>
      </c>
      <c r="O92">
        <v>101.26</v>
      </c>
      <c r="P92">
        <v>7.39</v>
      </c>
      <c r="Q92">
        <v>42.2</v>
      </c>
      <c r="R92" s="93">
        <v>0</v>
      </c>
      <c r="S92" s="93">
        <v>0</v>
      </c>
      <c r="T92" s="93">
        <v>0</v>
      </c>
      <c r="U92">
        <v>6.92</v>
      </c>
      <c r="V92">
        <v>0</v>
      </c>
      <c r="W92">
        <v>6.83</v>
      </c>
      <c r="X92">
        <v>105.75</v>
      </c>
      <c r="Y92">
        <v>35.25</v>
      </c>
      <c r="Z92">
        <v>35.26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32.89</v>
      </c>
      <c r="AH92">
        <v>80</v>
      </c>
      <c r="AI92">
        <v>80</v>
      </c>
      <c r="AJ92">
        <v>27.7</v>
      </c>
      <c r="AK92">
        <v>0</v>
      </c>
      <c r="AL92">
        <v>0</v>
      </c>
    </row>
    <row r="93" spans="1:38">
      <c r="A93" t="s">
        <v>135</v>
      </c>
      <c r="B93" s="34">
        <v>230.43</v>
      </c>
      <c r="C93" s="34">
        <v>56.07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58</v>
      </c>
      <c r="N93">
        <v>271.88</v>
      </c>
      <c r="O93">
        <v>101.26</v>
      </c>
      <c r="P93">
        <v>7.39</v>
      </c>
      <c r="Q93">
        <v>42.2</v>
      </c>
      <c r="R93" s="93">
        <v>0</v>
      </c>
      <c r="S93" s="93">
        <v>0</v>
      </c>
      <c r="T93" s="93">
        <v>0</v>
      </c>
      <c r="U93">
        <v>6.92</v>
      </c>
      <c r="V93">
        <v>0</v>
      </c>
      <c r="W93">
        <v>6.83</v>
      </c>
      <c r="X93">
        <v>104.32</v>
      </c>
      <c r="Y93">
        <v>34.770000000000003</v>
      </c>
      <c r="Z93">
        <v>34.770000000000003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31.88</v>
      </c>
      <c r="AH93">
        <v>80</v>
      </c>
      <c r="AI93">
        <v>80</v>
      </c>
      <c r="AJ93">
        <v>27.7</v>
      </c>
      <c r="AK93">
        <v>0</v>
      </c>
      <c r="AL93">
        <v>0</v>
      </c>
    </row>
    <row r="94" spans="1:38">
      <c r="A94" t="s">
        <v>136</v>
      </c>
      <c r="B94" s="34">
        <v>201.43</v>
      </c>
      <c r="C94" s="34">
        <v>56.07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58</v>
      </c>
      <c r="N94">
        <v>271.88</v>
      </c>
      <c r="O94">
        <v>101.26</v>
      </c>
      <c r="P94">
        <v>7.39</v>
      </c>
      <c r="Q94">
        <v>42.2</v>
      </c>
      <c r="R94" s="93">
        <v>0</v>
      </c>
      <c r="S94" s="93">
        <v>0</v>
      </c>
      <c r="T94" s="93">
        <v>0</v>
      </c>
      <c r="U94">
        <v>6.92</v>
      </c>
      <c r="V94">
        <v>0</v>
      </c>
      <c r="W94">
        <v>6.83</v>
      </c>
      <c r="X94">
        <v>110</v>
      </c>
      <c r="Y94">
        <v>36.67</v>
      </c>
      <c r="Z94">
        <v>36.659999999999997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32.67</v>
      </c>
      <c r="AH94">
        <v>80</v>
      </c>
      <c r="AI94">
        <v>80</v>
      </c>
      <c r="AJ94">
        <v>27.7</v>
      </c>
      <c r="AK94">
        <v>0</v>
      </c>
      <c r="AL94">
        <v>0</v>
      </c>
    </row>
    <row r="95" spans="1:38">
      <c r="A95" t="s">
        <v>137</v>
      </c>
      <c r="B95" s="34">
        <v>201.43</v>
      </c>
      <c r="C95" s="34">
        <v>56.07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58</v>
      </c>
      <c r="N95">
        <v>271.88</v>
      </c>
      <c r="O95">
        <v>101.26</v>
      </c>
      <c r="P95">
        <v>7.23</v>
      </c>
      <c r="Q95">
        <v>42.2</v>
      </c>
      <c r="R95" s="93">
        <v>0</v>
      </c>
      <c r="S95" s="93">
        <v>0</v>
      </c>
      <c r="T95" s="93">
        <v>0</v>
      </c>
      <c r="U95">
        <v>6.69</v>
      </c>
      <c r="V95">
        <v>0</v>
      </c>
      <c r="W95">
        <v>6.83</v>
      </c>
      <c r="X95">
        <v>110</v>
      </c>
      <c r="Y95">
        <v>36.67</v>
      </c>
      <c r="Z95">
        <v>36.659999999999997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32.67</v>
      </c>
      <c r="AH95">
        <v>80</v>
      </c>
      <c r="AI95">
        <v>80</v>
      </c>
      <c r="AJ95">
        <v>27.73</v>
      </c>
      <c r="AK95">
        <v>0</v>
      </c>
      <c r="AL95">
        <v>0</v>
      </c>
    </row>
    <row r="96" spans="1:38">
      <c r="A96" t="s">
        <v>138</v>
      </c>
      <c r="B96" s="34">
        <v>201.43</v>
      </c>
      <c r="C96" s="34">
        <v>56.07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58</v>
      </c>
      <c r="N96">
        <v>271.88</v>
      </c>
      <c r="O96">
        <v>101.26</v>
      </c>
      <c r="P96">
        <v>7.23</v>
      </c>
      <c r="Q96">
        <v>42.2</v>
      </c>
      <c r="R96" s="93">
        <v>0</v>
      </c>
      <c r="S96" s="93">
        <v>0</v>
      </c>
      <c r="T96" s="93">
        <v>0</v>
      </c>
      <c r="U96">
        <v>6.69</v>
      </c>
      <c r="V96">
        <v>0</v>
      </c>
      <c r="W96">
        <v>6.83</v>
      </c>
      <c r="X96">
        <v>110</v>
      </c>
      <c r="Y96">
        <v>36.67</v>
      </c>
      <c r="Z96">
        <v>36.659999999999997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32.67</v>
      </c>
      <c r="AH96">
        <v>80</v>
      </c>
      <c r="AI96">
        <v>80</v>
      </c>
      <c r="AJ96">
        <v>27.73</v>
      </c>
      <c r="AK96">
        <v>0</v>
      </c>
      <c r="AL96">
        <v>0</v>
      </c>
    </row>
    <row r="97" spans="1:50">
      <c r="A97" t="s">
        <v>139</v>
      </c>
      <c r="B97" s="34">
        <v>201.43</v>
      </c>
      <c r="C97" s="34">
        <v>56.07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58</v>
      </c>
      <c r="N97">
        <v>271.88</v>
      </c>
      <c r="O97">
        <v>101.26</v>
      </c>
      <c r="P97">
        <v>7.23</v>
      </c>
      <c r="Q97">
        <v>42.2</v>
      </c>
      <c r="R97" s="93">
        <v>0</v>
      </c>
      <c r="S97" s="93">
        <v>0</v>
      </c>
      <c r="T97" s="93">
        <v>0</v>
      </c>
      <c r="U97">
        <v>6.69</v>
      </c>
      <c r="V97">
        <v>0</v>
      </c>
      <c r="W97">
        <v>6.83</v>
      </c>
      <c r="X97">
        <v>110</v>
      </c>
      <c r="Y97">
        <v>36.67</v>
      </c>
      <c r="Z97">
        <v>36.659999999999997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32.67</v>
      </c>
      <c r="AH97">
        <v>80</v>
      </c>
      <c r="AI97">
        <v>80</v>
      </c>
      <c r="AJ97">
        <v>27.73</v>
      </c>
      <c r="AK97">
        <v>0</v>
      </c>
      <c r="AL97">
        <v>0</v>
      </c>
    </row>
    <row r="98" spans="1:50">
      <c r="A98" t="s">
        <v>140</v>
      </c>
      <c r="B98" s="34">
        <v>201.43</v>
      </c>
      <c r="C98" s="34">
        <v>56.07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58</v>
      </c>
      <c r="N98">
        <v>271.88</v>
      </c>
      <c r="O98">
        <v>101.26</v>
      </c>
      <c r="P98">
        <v>7.23</v>
      </c>
      <c r="Q98">
        <v>42.2</v>
      </c>
      <c r="R98" s="93">
        <v>0</v>
      </c>
      <c r="S98" s="93">
        <v>0</v>
      </c>
      <c r="T98" s="93">
        <v>0</v>
      </c>
      <c r="U98">
        <v>6.69</v>
      </c>
      <c r="V98">
        <v>0</v>
      </c>
      <c r="W98">
        <v>6.83</v>
      </c>
      <c r="X98">
        <v>110</v>
      </c>
      <c r="Y98">
        <v>36.67</v>
      </c>
      <c r="Z98">
        <v>36.659999999999997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32.67</v>
      </c>
      <c r="AH98">
        <v>80</v>
      </c>
      <c r="AI98">
        <v>80</v>
      </c>
      <c r="AJ98">
        <v>27.73</v>
      </c>
      <c r="AK98">
        <v>0</v>
      </c>
      <c r="AL98">
        <v>0</v>
      </c>
    </row>
    <row r="99" spans="1:50">
      <c r="A99" t="s">
        <v>141</v>
      </c>
      <c r="B99" s="34">
        <f>SUM(B3:B98)/4000</f>
        <v>5.0087650000000039</v>
      </c>
      <c r="C99" s="34">
        <f t="shared" ref="C99:P99" si="2">SUM(C3:C98)/4000</f>
        <v>0.90149000000000079</v>
      </c>
      <c r="D99" s="93">
        <f t="shared" ref="D99" si="3">SUM(D3:D98)/4000</f>
        <v>1.0266099999999998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0.11390500000000001</v>
      </c>
      <c r="K99" s="37">
        <f t="shared" si="2"/>
        <v>0.11390500000000001</v>
      </c>
      <c r="L99" s="37">
        <f t="shared" si="2"/>
        <v>0.11675250000000001</v>
      </c>
      <c r="M99">
        <f t="shared" si="2"/>
        <v>1.1556950000000006</v>
      </c>
      <c r="N99">
        <f t="shared" si="2"/>
        <v>6.5251200000000038</v>
      </c>
      <c r="O99">
        <f t="shared" si="2"/>
        <v>2.2043350000000013</v>
      </c>
      <c r="P99">
        <f t="shared" si="2"/>
        <v>0.15904000000000004</v>
      </c>
      <c r="Q99">
        <f t="shared" ref="Q99:AF99" si="5">SUM(Q3:Q98)/4000</f>
        <v>0.90121499999999966</v>
      </c>
      <c r="R99" s="93">
        <f t="shared" si="5"/>
        <v>0.33336250000000006</v>
      </c>
      <c r="S99" s="93">
        <f t="shared" si="5"/>
        <v>0.34091999999999995</v>
      </c>
      <c r="T99" s="93">
        <f t="shared" si="5"/>
        <v>0.35232750000000002</v>
      </c>
      <c r="U99">
        <f t="shared" si="5"/>
        <v>0.15246000000000007</v>
      </c>
      <c r="V99">
        <f t="shared" si="5"/>
        <v>0.55163220000000013</v>
      </c>
      <c r="W99">
        <f t="shared" si="5"/>
        <v>0.15214000000000005</v>
      </c>
      <c r="X99">
        <f t="shared" si="5"/>
        <v>2.561925</v>
      </c>
      <c r="Y99">
        <f t="shared" si="5"/>
        <v>0.85398250000000064</v>
      </c>
      <c r="Z99">
        <f t="shared" si="5"/>
        <v>0.85395250000000056</v>
      </c>
      <c r="AA99">
        <f t="shared" si="5"/>
        <v>1.8585549999999997</v>
      </c>
      <c r="AB99">
        <f t="shared" si="5"/>
        <v>0.37171999999999999</v>
      </c>
      <c r="AC99">
        <f t="shared" si="5"/>
        <v>0.68421750000000015</v>
      </c>
      <c r="AD99">
        <f t="shared" si="5"/>
        <v>0.35696000000000006</v>
      </c>
      <c r="AE99">
        <f t="shared" si="5"/>
        <v>0.66100000000000003</v>
      </c>
      <c r="AF99">
        <f t="shared" si="5"/>
        <v>0.33124999999999999</v>
      </c>
      <c r="AG99">
        <f t="shared" ref="AG99:AM99" si="6">SUM(AG3:AG98)/4000</f>
        <v>0.83983000000000008</v>
      </c>
      <c r="AH99">
        <f t="shared" si="6"/>
        <v>1.9101824999999999</v>
      </c>
      <c r="AI99">
        <f t="shared" si="6"/>
        <v>1.9101824999999999</v>
      </c>
      <c r="AJ99">
        <f t="shared" si="6"/>
        <v>0.64404249999999974</v>
      </c>
      <c r="AK99">
        <f t="shared" si="6"/>
        <v>1.4738</v>
      </c>
      <c r="AL99">
        <f t="shared" si="6"/>
        <v>0.63170999999999999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45178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430.00204023206851</v>
      </c>
      <c r="L3">
        <v>2.9998924966810088</v>
      </c>
      <c r="M3">
        <v>63.771081628063861</v>
      </c>
      <c r="N3">
        <v>51.882718076720955</v>
      </c>
      <c r="O3">
        <v>73.289080144291091</v>
      </c>
      <c r="P3">
        <v>27.526836711962577</v>
      </c>
      <c r="Q3">
        <v>5.0365991102413572</v>
      </c>
      <c r="R3">
        <v>18.61117870722433</v>
      </c>
      <c r="S3">
        <v>4.9964507836990597</v>
      </c>
      <c r="T3">
        <v>0</v>
      </c>
      <c r="U3">
        <v>61.90073119345643</v>
      </c>
      <c r="V3">
        <v>5.4944665012406944</v>
      </c>
      <c r="W3">
        <v>17.861245292620865</v>
      </c>
      <c r="X3">
        <v>43.186020826759226</v>
      </c>
      <c r="Y3">
        <v>0</v>
      </c>
      <c r="Z3">
        <v>2.8783097999999994</v>
      </c>
      <c r="AA3">
        <v>18.513577979793247</v>
      </c>
      <c r="AB3">
        <v>17.351255999999999</v>
      </c>
      <c r="AC3">
        <v>8.50136</v>
      </c>
      <c r="AD3">
        <v>12.01014</v>
      </c>
      <c r="AE3">
        <v>21.712782000000001</v>
      </c>
      <c r="AF3">
        <v>6.835</v>
      </c>
      <c r="AG3">
        <v>27.244423679999993</v>
      </c>
      <c r="AH3">
        <v>51.366119999999988</v>
      </c>
      <c r="AI3">
        <v>0</v>
      </c>
      <c r="AJ3">
        <v>0</v>
      </c>
      <c r="AK3">
        <v>22.46322</v>
      </c>
      <c r="AL3">
        <v>52.013999999999989</v>
      </c>
      <c r="AM3">
        <v>0</v>
      </c>
      <c r="AN3">
        <v>0</v>
      </c>
      <c r="AO3">
        <v>9.0387359999999983</v>
      </c>
      <c r="AP3">
        <v>3.6008578482141576</v>
      </c>
      <c r="AQ3">
        <v>31.442400000000003</v>
      </c>
      <c r="AR3">
        <v>21.335599999999996</v>
      </c>
      <c r="AS3">
        <v>14.415519999999999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1089.7425351836548</v>
      </c>
      <c r="DN3">
        <v>37.539109829382419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430.00204023206851</v>
      </c>
      <c r="L4">
        <v>2.9998924966810088</v>
      </c>
      <c r="M4">
        <v>63.771081628063861</v>
      </c>
      <c r="N4">
        <v>51.882718076720955</v>
      </c>
      <c r="O4">
        <v>73.289080144291091</v>
      </c>
      <c r="P4">
        <v>27.526836711962577</v>
      </c>
      <c r="Q4">
        <v>5.1517416719846834</v>
      </c>
      <c r="R4">
        <v>18.61117870722433</v>
      </c>
      <c r="S4">
        <v>4.9964507836990597</v>
      </c>
      <c r="T4">
        <v>0</v>
      </c>
      <c r="U4">
        <v>61.90957334754269</v>
      </c>
      <c r="V4">
        <v>5.4944665012406944</v>
      </c>
      <c r="W4">
        <v>17.861245292620865</v>
      </c>
      <c r="X4">
        <v>43.186020826759226</v>
      </c>
      <c r="Y4">
        <v>0</v>
      </c>
      <c r="Z4">
        <v>2.8783097999999994</v>
      </c>
      <c r="AA4">
        <v>12.342385319862164</v>
      </c>
      <c r="AB4">
        <v>17.351255999999999</v>
      </c>
      <c r="AC4">
        <v>8.50136</v>
      </c>
      <c r="AD4">
        <v>12.01014</v>
      </c>
      <c r="AE4">
        <v>21.712782000000001</v>
      </c>
      <c r="AF4">
        <v>6.835</v>
      </c>
      <c r="AG4">
        <v>27.244423679999993</v>
      </c>
      <c r="AH4">
        <v>51.366119999999988</v>
      </c>
      <c r="AI4">
        <v>0</v>
      </c>
      <c r="AJ4">
        <v>0</v>
      </c>
      <c r="AK4">
        <v>22.46322</v>
      </c>
      <c r="AL4">
        <v>52.013999999999989</v>
      </c>
      <c r="AM4">
        <v>0</v>
      </c>
      <c r="AN4">
        <v>0</v>
      </c>
      <c r="AO4">
        <v>9.0387359999999983</v>
      </c>
      <c r="AP4">
        <v>3.6008578482141576</v>
      </c>
      <c r="AQ4">
        <v>31.442400000000003</v>
      </c>
      <c r="AR4">
        <v>21.335599999999996</v>
      </c>
      <c r="AS4">
        <v>14.415519999999999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1083.8968391462449</v>
      </c>
      <c r="DN4">
        <v>37.337597922690655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419.99683541920433</v>
      </c>
      <c r="L5">
        <v>2.9998924966810088</v>
      </c>
      <c r="M5">
        <v>63.771081628063861</v>
      </c>
      <c r="N5">
        <v>51.882718076720955</v>
      </c>
      <c r="O5">
        <v>73.289080144291091</v>
      </c>
      <c r="P5">
        <v>27.526836711962577</v>
      </c>
      <c r="Q5">
        <v>5.1517416719846834</v>
      </c>
      <c r="R5">
        <v>18.61117870722433</v>
      </c>
      <c r="S5">
        <v>4.9964507836990597</v>
      </c>
      <c r="T5">
        <v>0</v>
      </c>
      <c r="U5">
        <v>61.90957334754269</v>
      </c>
      <c r="V5">
        <v>5.4944665012406944</v>
      </c>
      <c r="W5">
        <v>17.332054812483609</v>
      </c>
      <c r="X5">
        <v>43.186020826759226</v>
      </c>
      <c r="Y5">
        <v>0</v>
      </c>
      <c r="Z5">
        <v>2.8783097999999994</v>
      </c>
      <c r="AA5">
        <v>12.342385319862164</v>
      </c>
      <c r="AB5">
        <v>17.351255999999999</v>
      </c>
      <c r="AC5">
        <v>8.50136</v>
      </c>
      <c r="AD5">
        <v>12.01014</v>
      </c>
      <c r="AE5">
        <v>21.712782000000001</v>
      </c>
      <c r="AF5">
        <v>6.835</v>
      </c>
      <c r="AG5">
        <v>27.244423679999993</v>
      </c>
      <c r="AH5">
        <v>51.366119999999988</v>
      </c>
      <c r="AI5">
        <v>0</v>
      </c>
      <c r="AJ5">
        <v>0</v>
      </c>
      <c r="AK5">
        <v>22.46322</v>
      </c>
      <c r="AL5">
        <v>63.283699999999996</v>
      </c>
      <c r="AM5">
        <v>0</v>
      </c>
      <c r="AN5">
        <v>0</v>
      </c>
      <c r="AO5">
        <v>9.0387359999999983</v>
      </c>
      <c r="AP5">
        <v>3.6008578482141576</v>
      </c>
      <c r="AQ5">
        <v>31.442400000000003</v>
      </c>
      <c r="AR5">
        <v>7.7583999999999991</v>
      </c>
      <c r="AS5">
        <v>14.415519999999999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1071.4825789054339</v>
      </c>
      <c r="DN5">
        <v>36.909962870500635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370.00256565142212</v>
      </c>
      <c r="L6">
        <v>2.9998924966810088</v>
      </c>
      <c r="M6">
        <v>63.771081628063861</v>
      </c>
      <c r="N6">
        <v>51.882718076720955</v>
      </c>
      <c r="O6">
        <v>73.289080144291091</v>
      </c>
      <c r="P6">
        <v>27.526836711962577</v>
      </c>
      <c r="Q6">
        <v>5.1517416719846834</v>
      </c>
      <c r="R6">
        <v>18.61117870722433</v>
      </c>
      <c r="S6">
        <v>4.9964507836990597</v>
      </c>
      <c r="T6">
        <v>0</v>
      </c>
      <c r="U6">
        <v>61.90957334754269</v>
      </c>
      <c r="V6">
        <v>5.4944665012406944</v>
      </c>
      <c r="W6">
        <v>17.332054812483609</v>
      </c>
      <c r="X6">
        <v>43.186020826759226</v>
      </c>
      <c r="Y6">
        <v>0</v>
      </c>
      <c r="Z6">
        <v>2.8783097999999994</v>
      </c>
      <c r="AA6">
        <v>12.342385319862164</v>
      </c>
      <c r="AB6">
        <v>17.351255999999999</v>
      </c>
      <c r="AC6">
        <v>8.50136</v>
      </c>
      <c r="AD6">
        <v>12.01014</v>
      </c>
      <c r="AE6">
        <v>21.712782000000001</v>
      </c>
      <c r="AF6">
        <v>6.835</v>
      </c>
      <c r="AG6">
        <v>27.244423679999993</v>
      </c>
      <c r="AH6">
        <v>51.366119999999988</v>
      </c>
      <c r="AI6">
        <v>0</v>
      </c>
      <c r="AJ6">
        <v>0</v>
      </c>
      <c r="AK6">
        <v>22.46322</v>
      </c>
      <c r="AL6">
        <v>63.283699999999996</v>
      </c>
      <c r="AM6">
        <v>0</v>
      </c>
      <c r="AN6">
        <v>0</v>
      </c>
      <c r="AO6">
        <v>9.0387359999999983</v>
      </c>
      <c r="AP6">
        <v>3.6008578482141576</v>
      </c>
      <c r="AQ6">
        <v>31.442400000000003</v>
      </c>
      <c r="AR6">
        <v>6.7885999999999989</v>
      </c>
      <c r="AS6">
        <v>14.415519999999999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1022.2156124871161</v>
      </c>
      <c r="DN6">
        <v>35.212859521036165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319.99762261762794</v>
      </c>
      <c r="L7">
        <v>2.9998924966810088</v>
      </c>
      <c r="M7">
        <v>63.771081628063861</v>
      </c>
      <c r="N7">
        <v>51.882718076720955</v>
      </c>
      <c r="O7">
        <v>73.289080144291091</v>
      </c>
      <c r="P7">
        <v>27.526836711962577</v>
      </c>
      <c r="Q7">
        <v>4.9460735526315789</v>
      </c>
      <c r="R7">
        <v>18.61979057591623</v>
      </c>
      <c r="S7">
        <v>4.9964507836990597</v>
      </c>
      <c r="T7">
        <v>0</v>
      </c>
      <c r="U7">
        <v>61.90957334754269</v>
      </c>
      <c r="V7">
        <v>5.4944665012406944</v>
      </c>
      <c r="W7">
        <v>17.332054812483609</v>
      </c>
      <c r="X7">
        <v>43.186020826759226</v>
      </c>
      <c r="Y7">
        <v>0</v>
      </c>
      <c r="Z7">
        <v>2.8783097999999994</v>
      </c>
      <c r="AA7">
        <v>12.342385319862164</v>
      </c>
      <c r="AB7">
        <v>17.351255999999999</v>
      </c>
      <c r="AC7">
        <v>8.50136</v>
      </c>
      <c r="AD7">
        <v>8.0067600000000017</v>
      </c>
      <c r="AE7">
        <v>21.712782000000001</v>
      </c>
      <c r="AF7">
        <v>6.835</v>
      </c>
      <c r="AG7">
        <v>27.244423679999993</v>
      </c>
      <c r="AH7">
        <v>51.366119999999988</v>
      </c>
      <c r="AI7">
        <v>0</v>
      </c>
      <c r="AJ7">
        <v>0</v>
      </c>
      <c r="AK7">
        <v>22.46322</v>
      </c>
      <c r="AL7">
        <v>63.283699999999996</v>
      </c>
      <c r="AM7">
        <v>0</v>
      </c>
      <c r="AN7">
        <v>0</v>
      </c>
      <c r="AO7">
        <v>9.0387359999999983</v>
      </c>
      <c r="AP7">
        <v>3.6008578482141576</v>
      </c>
      <c r="AQ7">
        <v>31.442400000000003</v>
      </c>
      <c r="AR7">
        <v>6.7885999999999989</v>
      </c>
      <c r="AS7">
        <v>14.415519999999999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969.81527252730359</v>
      </c>
      <c r="DN7">
        <v>33.407820196393118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279.99724034416823</v>
      </c>
      <c r="L8">
        <v>2.9998924966810088</v>
      </c>
      <c r="M8">
        <v>63.771081628063861</v>
      </c>
      <c r="N8">
        <v>51.882718076720955</v>
      </c>
      <c r="O8">
        <v>73.289080144291091</v>
      </c>
      <c r="P8">
        <v>27.526836711962577</v>
      </c>
      <c r="Q8">
        <v>4.9460735526315789</v>
      </c>
      <c r="R8">
        <v>18.61979057591623</v>
      </c>
      <c r="S8">
        <v>4.9964507836990597</v>
      </c>
      <c r="T8">
        <v>0</v>
      </c>
      <c r="U8">
        <v>61.90957334754269</v>
      </c>
      <c r="V8">
        <v>5.4944665012406944</v>
      </c>
      <c r="W8">
        <v>17.332054812483609</v>
      </c>
      <c r="X8">
        <v>43.186020826759226</v>
      </c>
      <c r="Y8">
        <v>0</v>
      </c>
      <c r="Z8">
        <v>2.8783097999999994</v>
      </c>
      <c r="AA8">
        <v>6.1420439766520554</v>
      </c>
      <c r="AB8">
        <v>17.351255999999999</v>
      </c>
      <c r="AC8">
        <v>8.50136</v>
      </c>
      <c r="AD8">
        <v>8.0067600000000017</v>
      </c>
      <c r="AE8">
        <v>21.712782000000001</v>
      </c>
      <c r="AF8">
        <v>6.835</v>
      </c>
      <c r="AG8">
        <v>27.244423679999993</v>
      </c>
      <c r="AH8">
        <v>51.366119999999988</v>
      </c>
      <c r="AI8">
        <v>0</v>
      </c>
      <c r="AJ8">
        <v>0</v>
      </c>
      <c r="AK8">
        <v>22.46322</v>
      </c>
      <c r="AL8">
        <v>63.283699999999996</v>
      </c>
      <c r="AM8">
        <v>0</v>
      </c>
      <c r="AN8">
        <v>0</v>
      </c>
      <c r="AO8">
        <v>9.0387359999999983</v>
      </c>
      <c r="AP8">
        <v>3.6008578482141576</v>
      </c>
      <c r="AQ8">
        <v>31.442400000000003</v>
      </c>
      <c r="AR8">
        <v>6.7885999999999989</v>
      </c>
      <c r="AS8">
        <v>14.415519999999999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925.15317330344556</v>
      </c>
      <c r="DN8">
        <v>31.869195803581469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270.00240322362907</v>
      </c>
      <c r="L9">
        <v>2.9998924966810088</v>
      </c>
      <c r="M9">
        <v>63.771081628063861</v>
      </c>
      <c r="N9">
        <v>51.882718076720955</v>
      </c>
      <c r="O9">
        <v>73.289080144291091</v>
      </c>
      <c r="P9">
        <v>27.526836711962577</v>
      </c>
      <c r="Q9">
        <v>4.9460735526315789</v>
      </c>
      <c r="R9">
        <v>18.61979057591623</v>
      </c>
      <c r="S9">
        <v>4.9964507836990597</v>
      </c>
      <c r="T9">
        <v>0</v>
      </c>
      <c r="U9">
        <v>61.90957334754269</v>
      </c>
      <c r="V9">
        <v>5.4944665012406944</v>
      </c>
      <c r="W9">
        <v>17.332054812483609</v>
      </c>
      <c r="X9">
        <v>43.186020826759226</v>
      </c>
      <c r="Y9">
        <v>0</v>
      </c>
      <c r="Z9">
        <v>2.8783097999999994</v>
      </c>
      <c r="AA9">
        <v>0</v>
      </c>
      <c r="AB9">
        <v>17.351255999999999</v>
      </c>
      <c r="AC9">
        <v>8.50136</v>
      </c>
      <c r="AD9">
        <v>12.01014</v>
      </c>
      <c r="AE9">
        <v>21.712782000000001</v>
      </c>
      <c r="AF9">
        <v>6.835</v>
      </c>
      <c r="AG9">
        <v>27.244423679999993</v>
      </c>
      <c r="AH9">
        <v>51.366119999999988</v>
      </c>
      <c r="AI9">
        <v>0</v>
      </c>
      <c r="AJ9">
        <v>0</v>
      </c>
      <c r="AK9">
        <v>22.46322</v>
      </c>
      <c r="AL9">
        <v>63.283699999999996</v>
      </c>
      <c r="AM9">
        <v>0</v>
      </c>
      <c r="AN9">
        <v>0</v>
      </c>
      <c r="AO9">
        <v>9.0387359999999983</v>
      </c>
      <c r="AP9">
        <v>3.6008578482141576</v>
      </c>
      <c r="AQ9">
        <v>31.442400000000003</v>
      </c>
      <c r="AR9">
        <v>6.7885999999999989</v>
      </c>
      <c r="AS9">
        <v>5.9080000000000004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905.19963693748741</v>
      </c>
      <c r="DN9">
        <v>31.181711072348289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270.00240322362907</v>
      </c>
      <c r="L10">
        <v>2.9998924966810088</v>
      </c>
      <c r="M10">
        <v>63.771081628063861</v>
      </c>
      <c r="N10">
        <v>51.882718076720955</v>
      </c>
      <c r="O10">
        <v>73.289080144291091</v>
      </c>
      <c r="P10">
        <v>27.526836711962577</v>
      </c>
      <c r="Q10">
        <v>4.9460735526315789</v>
      </c>
      <c r="R10">
        <v>18.61979057591623</v>
      </c>
      <c r="S10">
        <v>4.9964507836990597</v>
      </c>
      <c r="T10">
        <v>0</v>
      </c>
      <c r="U10">
        <v>61.90957334754269</v>
      </c>
      <c r="V10">
        <v>5.4944665012406944</v>
      </c>
      <c r="W10">
        <v>17.332054812483609</v>
      </c>
      <c r="X10">
        <v>43.186020826759226</v>
      </c>
      <c r="Y10">
        <v>0</v>
      </c>
      <c r="Z10">
        <v>2.8783097999999994</v>
      </c>
      <c r="AA10">
        <v>0</v>
      </c>
      <c r="AB10">
        <v>17.351255999999999</v>
      </c>
      <c r="AC10">
        <v>8.50136</v>
      </c>
      <c r="AD10">
        <v>12.01014</v>
      </c>
      <c r="AE10">
        <v>21.712782000000001</v>
      </c>
      <c r="AF10">
        <v>6.835</v>
      </c>
      <c r="AG10">
        <v>27.244423679999993</v>
      </c>
      <c r="AH10">
        <v>51.366119999999988</v>
      </c>
      <c r="AI10">
        <v>0</v>
      </c>
      <c r="AJ10">
        <v>0</v>
      </c>
      <c r="AK10">
        <v>22.46322</v>
      </c>
      <c r="AL10">
        <v>63.283699999999996</v>
      </c>
      <c r="AM10">
        <v>0</v>
      </c>
      <c r="AN10">
        <v>0</v>
      </c>
      <c r="AO10">
        <v>9.0387359999999983</v>
      </c>
      <c r="AP10">
        <v>3.6008578482141576</v>
      </c>
      <c r="AQ10">
        <v>31.442400000000003</v>
      </c>
      <c r="AR10">
        <v>6.7885999999999989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903.77182108140664</v>
      </c>
      <c r="DN10">
        <v>31.132526928429169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270.00240322362907</v>
      </c>
      <c r="L11">
        <v>2.9998924966810088</v>
      </c>
      <c r="M11">
        <v>63.771081628063861</v>
      </c>
      <c r="N11">
        <v>51.882718076720955</v>
      </c>
      <c r="O11">
        <v>73.289080144291091</v>
      </c>
      <c r="P11">
        <v>27.526836711962577</v>
      </c>
      <c r="Q11">
        <v>4.9460735526315789</v>
      </c>
      <c r="R11">
        <v>18.61979057591623</v>
      </c>
      <c r="S11">
        <v>4.9964507836990597</v>
      </c>
      <c r="T11">
        <v>0</v>
      </c>
      <c r="U11">
        <v>61.90957334754269</v>
      </c>
      <c r="V11">
        <v>5.6729999999999992</v>
      </c>
      <c r="W11">
        <v>17.332054812483609</v>
      </c>
      <c r="X11">
        <v>43.186020826759226</v>
      </c>
      <c r="Y11">
        <v>0</v>
      </c>
      <c r="Z11">
        <v>2.8783097999999994</v>
      </c>
      <c r="AA11">
        <v>0</v>
      </c>
      <c r="AB11">
        <v>17.351255999999999</v>
      </c>
      <c r="AC11">
        <v>8.50136</v>
      </c>
      <c r="AD11">
        <v>12.01014</v>
      </c>
      <c r="AE11">
        <v>21.712782000000001</v>
      </c>
      <c r="AF11">
        <v>6.835</v>
      </c>
      <c r="AG11">
        <v>27.244423679999993</v>
      </c>
      <c r="AH11">
        <v>51.366119999999988</v>
      </c>
      <c r="AI11">
        <v>0</v>
      </c>
      <c r="AJ11">
        <v>0</v>
      </c>
      <c r="AK11">
        <v>22.46322</v>
      </c>
      <c r="AL11">
        <v>56.348499999999987</v>
      </c>
      <c r="AM11">
        <v>0</v>
      </c>
      <c r="AN11">
        <v>0</v>
      </c>
      <c r="AO11">
        <v>9.0387359999999983</v>
      </c>
      <c r="AP11">
        <v>3.6008578482141576</v>
      </c>
      <c r="AQ11">
        <v>31.442400000000003</v>
      </c>
      <c r="AR11">
        <v>6.7885999999999989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897.24015176775038</v>
      </c>
      <c r="DN11">
        <v>30.907529740844691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270.00240322362907</v>
      </c>
      <c r="L12">
        <v>2.9998924966810088</v>
      </c>
      <c r="M12">
        <v>63.771081628063861</v>
      </c>
      <c r="N12">
        <v>51.882718076720955</v>
      </c>
      <c r="O12">
        <v>73.289080144291091</v>
      </c>
      <c r="P12">
        <v>27.526836711962577</v>
      </c>
      <c r="Q12">
        <v>5.0592543512658237</v>
      </c>
      <c r="R12">
        <v>18.61979057591623</v>
      </c>
      <c r="S12">
        <v>4.9964507836990597</v>
      </c>
      <c r="T12">
        <v>0</v>
      </c>
      <c r="U12">
        <v>61.90957334754269</v>
      </c>
      <c r="V12">
        <v>5.6729999999999992</v>
      </c>
      <c r="W12">
        <v>17.332054812483609</v>
      </c>
      <c r="X12">
        <v>43.186020826759226</v>
      </c>
      <c r="Y12">
        <v>0</v>
      </c>
      <c r="Z12">
        <v>2.8783097999999994</v>
      </c>
      <c r="AA12">
        <v>0</v>
      </c>
      <c r="AB12">
        <v>17.351255999999999</v>
      </c>
      <c r="AC12">
        <v>8.50136</v>
      </c>
      <c r="AD12">
        <v>12.01014</v>
      </c>
      <c r="AE12">
        <v>21.712782000000001</v>
      </c>
      <c r="AF12">
        <v>6.835</v>
      </c>
      <c r="AG12">
        <v>27.244423679999993</v>
      </c>
      <c r="AH12">
        <v>51.366119999999988</v>
      </c>
      <c r="AI12">
        <v>0</v>
      </c>
      <c r="AJ12">
        <v>0</v>
      </c>
      <c r="AK12">
        <v>22.46322</v>
      </c>
      <c r="AL12">
        <v>56.348499999999987</v>
      </c>
      <c r="AM12">
        <v>0</v>
      </c>
      <c r="AN12">
        <v>0</v>
      </c>
      <c r="AO12">
        <v>9.0387359999999983</v>
      </c>
      <c r="AP12">
        <v>3.6008578482141576</v>
      </c>
      <c r="AQ12">
        <v>31.442400000000003</v>
      </c>
      <c r="AR12">
        <v>6.7885999999999989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897.34956363398123</v>
      </c>
      <c r="DN12">
        <v>30.911298673248094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270.00240322362907</v>
      </c>
      <c r="L13">
        <v>2.9998924966810088</v>
      </c>
      <c r="M13">
        <v>63.771081628063861</v>
      </c>
      <c r="N13">
        <v>51.882718076720955</v>
      </c>
      <c r="O13">
        <v>73.289080144291091</v>
      </c>
      <c r="P13">
        <v>27.526836711962577</v>
      </c>
      <c r="Q13">
        <v>4.9971776107594934</v>
      </c>
      <c r="R13">
        <v>18.61979057591623</v>
      </c>
      <c r="S13">
        <v>4.9964507836990597</v>
      </c>
      <c r="T13">
        <v>0</v>
      </c>
      <c r="U13">
        <v>61.90957334754269</v>
      </c>
      <c r="V13">
        <v>5.6729999999999992</v>
      </c>
      <c r="W13">
        <v>17.595006971340048</v>
      </c>
      <c r="X13">
        <v>43.186020826759226</v>
      </c>
      <c r="Y13">
        <v>0</v>
      </c>
      <c r="Z13">
        <v>2.8783097999999994</v>
      </c>
      <c r="AA13">
        <v>0</v>
      </c>
      <c r="AB13">
        <v>17.351255999999999</v>
      </c>
      <c r="AC13">
        <v>8.50136</v>
      </c>
      <c r="AD13">
        <v>12.01014</v>
      </c>
      <c r="AE13">
        <v>21.712782000000001</v>
      </c>
      <c r="AF13">
        <v>6.835</v>
      </c>
      <c r="AG13">
        <v>27.244423679999993</v>
      </c>
      <c r="AH13">
        <v>51.366119999999988</v>
      </c>
      <c r="AI13">
        <v>0</v>
      </c>
      <c r="AJ13">
        <v>0</v>
      </c>
      <c r="AK13">
        <v>22.46322</v>
      </c>
      <c r="AL13">
        <v>56.348499999999987</v>
      </c>
      <c r="AM13">
        <v>0</v>
      </c>
      <c r="AN13">
        <v>0</v>
      </c>
      <c r="AO13">
        <v>9.0387359999999983</v>
      </c>
      <c r="AP13">
        <v>3.6008578482141576</v>
      </c>
      <c r="AQ13">
        <v>26.201999999999998</v>
      </c>
      <c r="AR13">
        <v>5.3338999999999981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891.07159695174084</v>
      </c>
      <c r="DN13">
        <v>30.695040773838471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270.00240322362907</v>
      </c>
      <c r="L14">
        <v>2.9998858385975136</v>
      </c>
      <c r="M14">
        <v>63.771081628063861</v>
      </c>
      <c r="N14">
        <v>51.882718076720955</v>
      </c>
      <c r="O14">
        <v>73.289080144291091</v>
      </c>
      <c r="P14">
        <v>27.526836711962577</v>
      </c>
      <c r="Q14">
        <v>4.9971776107594934</v>
      </c>
      <c r="R14">
        <v>18.61979057591623</v>
      </c>
      <c r="S14">
        <v>4.9964409090909081</v>
      </c>
      <c r="T14">
        <v>0</v>
      </c>
      <c r="U14">
        <v>61.90957334754269</v>
      </c>
      <c r="V14">
        <v>5.6729999999999992</v>
      </c>
      <c r="W14">
        <v>17.595006971340048</v>
      </c>
      <c r="X14">
        <v>43.186020826759226</v>
      </c>
      <c r="Y14">
        <v>0</v>
      </c>
      <c r="Z14">
        <v>2.8783097999999994</v>
      </c>
      <c r="AA14">
        <v>0</v>
      </c>
      <c r="AB14">
        <v>17.351255999999999</v>
      </c>
      <c r="AC14">
        <v>8.50136</v>
      </c>
      <c r="AD14">
        <v>12.01014</v>
      </c>
      <c r="AE14">
        <v>21.712782000000001</v>
      </c>
      <c r="AF14">
        <v>6.835</v>
      </c>
      <c r="AG14">
        <v>27.244423679999993</v>
      </c>
      <c r="AH14">
        <v>51.366119999999988</v>
      </c>
      <c r="AI14">
        <v>0</v>
      </c>
      <c r="AJ14">
        <v>0</v>
      </c>
      <c r="AK14">
        <v>22.46322</v>
      </c>
      <c r="AL14">
        <v>56.348499999999987</v>
      </c>
      <c r="AM14">
        <v>0</v>
      </c>
      <c r="AN14">
        <v>0</v>
      </c>
      <c r="AO14">
        <v>9.0387359999999983</v>
      </c>
      <c r="AP14">
        <v>3.6008578482141576</v>
      </c>
      <c r="AQ14">
        <v>20.961600000000004</v>
      </c>
      <c r="AR14">
        <v>5.3338999999999981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886.00568644605278</v>
      </c>
      <c r="DN14">
        <v>30.520534746834926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279.82457844148098</v>
      </c>
      <c r="L15">
        <v>2.9998738488709473</v>
      </c>
      <c r="M15">
        <v>63.771081628063861</v>
      </c>
      <c r="N15">
        <v>51.882718076720955</v>
      </c>
      <c r="O15">
        <v>73.289080144291091</v>
      </c>
      <c r="P15">
        <v>27.526836711962577</v>
      </c>
      <c r="Q15">
        <v>5.172608465608465</v>
      </c>
      <c r="R15">
        <v>4.9976267326732682</v>
      </c>
      <c r="S15">
        <v>5.804726764385693</v>
      </c>
      <c r="T15">
        <v>0</v>
      </c>
      <c r="U15">
        <v>61.90957334754269</v>
      </c>
      <c r="V15">
        <v>1.9977161882893226</v>
      </c>
      <c r="W15">
        <v>8.7303163403429309</v>
      </c>
      <c r="X15">
        <v>19.994936035788026</v>
      </c>
      <c r="Y15">
        <v>0</v>
      </c>
      <c r="Z15">
        <v>2.8783097999999994</v>
      </c>
      <c r="AA15">
        <v>0</v>
      </c>
      <c r="AB15">
        <v>17.351255999999999</v>
      </c>
      <c r="AC15">
        <v>8.50136</v>
      </c>
      <c r="AD15">
        <v>8.0067600000000017</v>
      </c>
      <c r="AE15">
        <v>21.712782000000001</v>
      </c>
      <c r="AF15">
        <v>6.835</v>
      </c>
      <c r="AG15">
        <v>27.244423679999993</v>
      </c>
      <c r="AH15">
        <v>51.366119999999988</v>
      </c>
      <c r="AI15">
        <v>0</v>
      </c>
      <c r="AJ15">
        <v>0</v>
      </c>
      <c r="AK15">
        <v>22.46322</v>
      </c>
      <c r="AL15">
        <v>56.348499999999987</v>
      </c>
      <c r="AM15">
        <v>0</v>
      </c>
      <c r="AN15">
        <v>0</v>
      </c>
      <c r="AO15">
        <v>9.0387359999999983</v>
      </c>
      <c r="AP15">
        <v>3.6008578482141576</v>
      </c>
      <c r="AQ15">
        <v>20.961600000000004</v>
      </c>
      <c r="AR15">
        <v>5.3338999999999981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844.87190332954265</v>
      </c>
      <c r="DN15">
        <v>29.103594724692115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279.30118303798133</v>
      </c>
      <c r="L16">
        <v>2.9998774359602893</v>
      </c>
      <c r="M16">
        <v>63.771081628063861</v>
      </c>
      <c r="N16">
        <v>51.882718076720955</v>
      </c>
      <c r="O16">
        <v>73.289080144291091</v>
      </c>
      <c r="P16">
        <v>27.526836711962577</v>
      </c>
      <c r="Q16">
        <v>5.172608465608465</v>
      </c>
      <c r="R16">
        <v>4.9976267326732682</v>
      </c>
      <c r="S16">
        <v>5.7641016528537916</v>
      </c>
      <c r="T16">
        <v>0</v>
      </c>
      <c r="U16">
        <v>61.90957334754269</v>
      </c>
      <c r="V16">
        <v>1.9977161882893226</v>
      </c>
      <c r="W16">
        <v>7.7785485828609531</v>
      </c>
      <c r="X16">
        <v>19.994936035788026</v>
      </c>
      <c r="Y16">
        <v>0</v>
      </c>
      <c r="Z16">
        <v>2.8783097999999994</v>
      </c>
      <c r="AA16">
        <v>0</v>
      </c>
      <c r="AB16">
        <v>17.351255999999999</v>
      </c>
      <c r="AC16">
        <v>8.50136</v>
      </c>
      <c r="AD16">
        <v>8.0067600000000017</v>
      </c>
      <c r="AE16">
        <v>21.712782000000001</v>
      </c>
      <c r="AF16">
        <v>6.835</v>
      </c>
      <c r="AG16">
        <v>27.244423679999993</v>
      </c>
      <c r="AH16">
        <v>51.366119999999988</v>
      </c>
      <c r="AI16">
        <v>0</v>
      </c>
      <c r="AJ16">
        <v>0</v>
      </c>
      <c r="AK16">
        <v>22.46322</v>
      </c>
      <c r="AL16">
        <v>56.348499999999987</v>
      </c>
      <c r="AM16">
        <v>0</v>
      </c>
      <c r="AN16">
        <v>0</v>
      </c>
      <c r="AO16">
        <v>9.0387359999999983</v>
      </c>
      <c r="AP16">
        <v>3.6008578482141576</v>
      </c>
      <c r="AQ16">
        <v>20.961600000000004</v>
      </c>
      <c r="AR16">
        <v>5.3338999999999981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843.40658274902376</v>
      </c>
      <c r="DN16">
        <v>29.053130619786934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279.30118303798133</v>
      </c>
      <c r="L17">
        <v>2.9998916811091854</v>
      </c>
      <c r="M17">
        <v>34.995452356020941</v>
      </c>
      <c r="N17">
        <v>30.002920563259163</v>
      </c>
      <c r="O17">
        <v>40.0036436305368</v>
      </c>
      <c r="P17">
        <v>14.999537777415144</v>
      </c>
      <c r="Q17">
        <v>5.172608465608465</v>
      </c>
      <c r="R17">
        <v>4.9976267326732682</v>
      </c>
      <c r="S17">
        <v>5.7641016528537916</v>
      </c>
      <c r="T17">
        <v>0</v>
      </c>
      <c r="U17">
        <v>61.90957334754269</v>
      </c>
      <c r="V17">
        <v>1.9977161882893226</v>
      </c>
      <c r="W17">
        <v>8.1302382794264769</v>
      </c>
      <c r="X17">
        <v>19.994936035788026</v>
      </c>
      <c r="Y17">
        <v>0</v>
      </c>
      <c r="Z17">
        <v>2.8783097999999994</v>
      </c>
      <c r="AA17">
        <v>0</v>
      </c>
      <c r="AB17">
        <v>17.351255999999999</v>
      </c>
      <c r="AC17">
        <v>8.50136</v>
      </c>
      <c r="AD17">
        <v>8.0067600000000017</v>
      </c>
      <c r="AE17">
        <v>21.712782000000001</v>
      </c>
      <c r="AF17">
        <v>6.835</v>
      </c>
      <c r="AG17">
        <v>27.244423679999993</v>
      </c>
      <c r="AH17">
        <v>51.366119999999988</v>
      </c>
      <c r="AI17">
        <v>0</v>
      </c>
      <c r="AJ17">
        <v>0</v>
      </c>
      <c r="AK17">
        <v>22.46322</v>
      </c>
      <c r="AL17">
        <v>56.348499999999987</v>
      </c>
      <c r="AM17">
        <v>0</v>
      </c>
      <c r="AN17">
        <v>0</v>
      </c>
      <c r="AO17">
        <v>9.0387359999999983</v>
      </c>
      <c r="AP17">
        <v>3.6008578482141576</v>
      </c>
      <c r="AQ17">
        <v>20.961600000000004</v>
      </c>
      <c r="AR17">
        <v>5.3338999999999981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750.4908021595395</v>
      </c>
      <c r="DN17">
        <v>25.85245291717905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279.30118303798133</v>
      </c>
      <c r="L18">
        <v>2.9999165762909823</v>
      </c>
      <c r="M18">
        <v>34.995452356020941</v>
      </c>
      <c r="N18">
        <v>30.002920563259163</v>
      </c>
      <c r="O18">
        <v>40.0036436305368</v>
      </c>
      <c r="P18">
        <v>14.999537777415144</v>
      </c>
      <c r="Q18">
        <v>5.172608465608465</v>
      </c>
      <c r="R18">
        <v>4.9976267326732682</v>
      </c>
      <c r="S18">
        <v>5.7641016528537916</v>
      </c>
      <c r="T18">
        <v>0</v>
      </c>
      <c r="U18">
        <v>61.90957334754269</v>
      </c>
      <c r="V18">
        <v>1.9977161882893226</v>
      </c>
      <c r="W18">
        <v>8.1302382794264769</v>
      </c>
      <c r="X18">
        <v>19.994936035788026</v>
      </c>
      <c r="Y18">
        <v>0</v>
      </c>
      <c r="Z18">
        <v>2.8783097999999994</v>
      </c>
      <c r="AA18">
        <v>0</v>
      </c>
      <c r="AB18">
        <v>17.351255999999999</v>
      </c>
      <c r="AC18">
        <v>8.50136</v>
      </c>
      <c r="AD18">
        <v>8.0067600000000017</v>
      </c>
      <c r="AE18">
        <v>21.712782000000001</v>
      </c>
      <c r="AF18">
        <v>6.835</v>
      </c>
      <c r="AG18">
        <v>27.244423679999993</v>
      </c>
      <c r="AH18">
        <v>51.366119999999988</v>
      </c>
      <c r="AI18">
        <v>0</v>
      </c>
      <c r="AJ18">
        <v>0</v>
      </c>
      <c r="AK18">
        <v>22.46322</v>
      </c>
      <c r="AL18">
        <v>56.348499999999987</v>
      </c>
      <c r="AM18">
        <v>0</v>
      </c>
      <c r="AN18">
        <v>0</v>
      </c>
      <c r="AO18">
        <v>9.0387359999999983</v>
      </c>
      <c r="AP18">
        <v>3.6008578482141576</v>
      </c>
      <c r="AQ18">
        <v>20.961600000000004</v>
      </c>
      <c r="AR18">
        <v>5.3338999999999981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750.49082622571166</v>
      </c>
      <c r="DN18">
        <v>25.852453746188608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279.30118303798133</v>
      </c>
      <c r="L19">
        <v>2.99987830108312</v>
      </c>
      <c r="M19">
        <v>34.995452356020941</v>
      </c>
      <c r="N19">
        <v>30.002920563259163</v>
      </c>
      <c r="O19">
        <v>40.0036436305368</v>
      </c>
      <c r="P19">
        <v>14.999537777415144</v>
      </c>
      <c r="Q19">
        <v>5.172608465608465</v>
      </c>
      <c r="R19">
        <v>4.9976267326732682</v>
      </c>
      <c r="S19">
        <v>5.7641016528537916</v>
      </c>
      <c r="T19">
        <v>0</v>
      </c>
      <c r="U19">
        <v>61.90957334754269</v>
      </c>
      <c r="V19">
        <v>1.9977161882893226</v>
      </c>
      <c r="W19">
        <v>8.1302382794264769</v>
      </c>
      <c r="X19">
        <v>19.994936035788026</v>
      </c>
      <c r="Y19">
        <v>0</v>
      </c>
      <c r="Z19">
        <v>2.8783097999999994</v>
      </c>
      <c r="AA19">
        <v>0</v>
      </c>
      <c r="AB19">
        <v>17.351255999999999</v>
      </c>
      <c r="AC19">
        <v>8.50136</v>
      </c>
      <c r="AD19">
        <v>8.0067600000000017</v>
      </c>
      <c r="AE19">
        <v>21.712782000000001</v>
      </c>
      <c r="AF19">
        <v>6.835</v>
      </c>
      <c r="AG19">
        <v>27.244423679999993</v>
      </c>
      <c r="AH19">
        <v>51.366119999999988</v>
      </c>
      <c r="AI19">
        <v>0</v>
      </c>
      <c r="AJ19">
        <v>0</v>
      </c>
      <c r="AK19">
        <v>22.46322</v>
      </c>
      <c r="AL19">
        <v>56.348499999999987</v>
      </c>
      <c r="AM19">
        <v>0</v>
      </c>
      <c r="AN19">
        <v>0</v>
      </c>
      <c r="AO19">
        <v>9.0387359999999983</v>
      </c>
      <c r="AP19">
        <v>3.6008578482141576</v>
      </c>
      <c r="AQ19">
        <v>11.572550000000001</v>
      </c>
      <c r="AR19">
        <v>5.3338999999999981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741.41439424348096</v>
      </c>
      <c r="DN19">
        <v>25.539797453211484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279.30410274711591</v>
      </c>
      <c r="L20">
        <v>2.99987830108312</v>
      </c>
      <c r="M20">
        <v>34.995452356020941</v>
      </c>
      <c r="N20">
        <v>30.002920563259163</v>
      </c>
      <c r="O20">
        <v>40.0036436305368</v>
      </c>
      <c r="P20">
        <v>14.999537777415144</v>
      </c>
      <c r="Q20">
        <v>5.172608465608465</v>
      </c>
      <c r="R20">
        <v>4.9969731532524815</v>
      </c>
      <c r="S20">
        <v>5.7641016528537916</v>
      </c>
      <c r="T20">
        <v>0</v>
      </c>
      <c r="U20">
        <v>61.90957334754269</v>
      </c>
      <c r="V20">
        <v>1.9977161882893226</v>
      </c>
      <c r="W20">
        <v>8.1302382794264769</v>
      </c>
      <c r="X20">
        <v>19.994936035788026</v>
      </c>
      <c r="Y20">
        <v>0</v>
      </c>
      <c r="Z20">
        <v>2.8783097999999994</v>
      </c>
      <c r="AA20">
        <v>0</v>
      </c>
      <c r="AB20">
        <v>17.351255999999999</v>
      </c>
      <c r="AC20">
        <v>8.50136</v>
      </c>
      <c r="AD20">
        <v>8.0067600000000017</v>
      </c>
      <c r="AE20">
        <v>21.712782000000001</v>
      </c>
      <c r="AF20">
        <v>6.835</v>
      </c>
      <c r="AG20">
        <v>27.244423679999993</v>
      </c>
      <c r="AH20">
        <v>51.366119999999988</v>
      </c>
      <c r="AI20">
        <v>0</v>
      </c>
      <c r="AJ20">
        <v>0</v>
      </c>
      <c r="AK20">
        <v>22.46322</v>
      </c>
      <c r="AL20">
        <v>56.348499999999987</v>
      </c>
      <c r="AM20">
        <v>0</v>
      </c>
      <c r="AN20">
        <v>0</v>
      </c>
      <c r="AO20">
        <v>9.0387359999999983</v>
      </c>
      <c r="AP20">
        <v>3.6008578482141576</v>
      </c>
      <c r="AQ20">
        <v>11.572550000000001</v>
      </c>
      <c r="AR20">
        <v>5.3338999999999981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741.41659644054857</v>
      </c>
      <c r="DN20">
        <v>25.539861385857712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279.29906351665375</v>
      </c>
      <c r="L21">
        <v>2.99987830108312</v>
      </c>
      <c r="M21">
        <v>34.995452356020941</v>
      </c>
      <c r="N21">
        <v>30.002920563259163</v>
      </c>
      <c r="O21">
        <v>40.0036436305368</v>
      </c>
      <c r="P21">
        <v>14.999537777415144</v>
      </c>
      <c r="Q21">
        <v>5.1786832161687171</v>
      </c>
      <c r="R21">
        <v>4.9969731532524815</v>
      </c>
      <c r="S21">
        <v>5.964309360730593</v>
      </c>
      <c r="T21">
        <v>0</v>
      </c>
      <c r="U21">
        <v>61.90957334754269</v>
      </c>
      <c r="V21">
        <v>1.9977161882893226</v>
      </c>
      <c r="W21">
        <v>8.1302382794264769</v>
      </c>
      <c r="X21">
        <v>19.994936035788026</v>
      </c>
      <c r="Y21">
        <v>0</v>
      </c>
      <c r="Z21">
        <v>2.8783097999999994</v>
      </c>
      <c r="AA21">
        <v>0</v>
      </c>
      <c r="AB21">
        <v>11.567504</v>
      </c>
      <c r="AC21">
        <v>8.50136</v>
      </c>
      <c r="AD21">
        <v>8.0067600000000017</v>
      </c>
      <c r="AE21">
        <v>21.712782000000001</v>
      </c>
      <c r="AF21">
        <v>6.1515000000000004</v>
      </c>
      <c r="AG21">
        <v>27.244423679999993</v>
      </c>
      <c r="AH21">
        <v>51.366119999999988</v>
      </c>
      <c r="AI21">
        <v>0</v>
      </c>
      <c r="AJ21">
        <v>0</v>
      </c>
      <c r="AK21">
        <v>22.46322</v>
      </c>
      <c r="AL21">
        <v>59.209269999999997</v>
      </c>
      <c r="AM21">
        <v>0</v>
      </c>
      <c r="AN21">
        <v>0</v>
      </c>
      <c r="AO21">
        <v>9.0387359999999983</v>
      </c>
      <c r="AP21">
        <v>5.8513940033480063</v>
      </c>
      <c r="AQ21">
        <v>11.572550000000001</v>
      </c>
      <c r="AR21">
        <v>5.3338999999999981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740.3002134514893</v>
      </c>
      <c r="DN21">
        <v>25.501541758025773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279.29906351665375</v>
      </c>
      <c r="L22">
        <v>2.4723268762153965</v>
      </c>
      <c r="M22">
        <v>34.995452356020941</v>
      </c>
      <c r="N22">
        <v>30.002920563259163</v>
      </c>
      <c r="O22">
        <v>40.0036436305368</v>
      </c>
      <c r="P22">
        <v>14.999537777415144</v>
      </c>
      <c r="Q22">
        <v>5.1786832161687171</v>
      </c>
      <c r="R22">
        <v>4.9969731532524815</v>
      </c>
      <c r="S22">
        <v>5.964309360730593</v>
      </c>
      <c r="T22">
        <v>0</v>
      </c>
      <c r="U22">
        <v>61.90957334754269</v>
      </c>
      <c r="V22">
        <v>1.9977161882893226</v>
      </c>
      <c r="W22">
        <v>8.1302382794264769</v>
      </c>
      <c r="X22">
        <v>19.994936035788026</v>
      </c>
      <c r="Y22">
        <v>0</v>
      </c>
      <c r="Z22">
        <v>2.8783097999999994</v>
      </c>
      <c r="AA22">
        <v>0</v>
      </c>
      <c r="AB22">
        <v>11.567504</v>
      </c>
      <c r="AC22">
        <v>8.50136</v>
      </c>
      <c r="AD22">
        <v>8.0067600000000017</v>
      </c>
      <c r="AE22">
        <v>21.712782000000001</v>
      </c>
      <c r="AF22">
        <v>6.1515000000000004</v>
      </c>
      <c r="AG22">
        <v>27.244423679999993</v>
      </c>
      <c r="AH22">
        <v>51.366119999999988</v>
      </c>
      <c r="AI22">
        <v>0</v>
      </c>
      <c r="AJ22">
        <v>0</v>
      </c>
      <c r="AK22">
        <v>22.46322</v>
      </c>
      <c r="AL22">
        <v>59.209269999999997</v>
      </c>
      <c r="AM22">
        <v>0</v>
      </c>
      <c r="AN22">
        <v>0</v>
      </c>
      <c r="AO22">
        <v>9.0387359999999983</v>
      </c>
      <c r="AP22">
        <v>5.8513940033480063</v>
      </c>
      <c r="AQ22">
        <v>11.572550000000001</v>
      </c>
      <c r="AR22">
        <v>5.3338999999999981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739.79022949175442</v>
      </c>
      <c r="DN22">
        <v>25.483974292892825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270.00109439089755</v>
      </c>
      <c r="L23">
        <v>2.4205823464162668</v>
      </c>
      <c r="M23">
        <v>34.995452356020941</v>
      </c>
      <c r="N23">
        <v>30.002920563259163</v>
      </c>
      <c r="O23">
        <v>40.0036436305368</v>
      </c>
      <c r="P23">
        <v>14.999537777415144</v>
      </c>
      <c r="Q23">
        <v>4.9971776107594934</v>
      </c>
      <c r="R23">
        <v>4.9969731532524815</v>
      </c>
      <c r="S23">
        <v>4.9964409090909081</v>
      </c>
      <c r="T23">
        <v>0</v>
      </c>
      <c r="U23">
        <v>61.986007190495044</v>
      </c>
      <c r="V23">
        <v>1.9977161882893226</v>
      </c>
      <c r="W23">
        <v>8.1302382794264769</v>
      </c>
      <c r="X23">
        <v>19.994936035788026</v>
      </c>
      <c r="Y23">
        <v>0</v>
      </c>
      <c r="Z23">
        <v>2.8783097999999994</v>
      </c>
      <c r="AA23">
        <v>0</v>
      </c>
      <c r="AB23">
        <v>11.567504</v>
      </c>
      <c r="AC23">
        <v>8.50136</v>
      </c>
      <c r="AD23">
        <v>8.0067600000000017</v>
      </c>
      <c r="AE23">
        <v>21.712782000000001</v>
      </c>
      <c r="AF23">
        <v>6.1515000000000004</v>
      </c>
      <c r="AG23">
        <v>27.244423679999993</v>
      </c>
      <c r="AH23">
        <v>51.366119999999988</v>
      </c>
      <c r="AI23">
        <v>0</v>
      </c>
      <c r="AJ23">
        <v>0</v>
      </c>
      <c r="AK23">
        <v>22.46322</v>
      </c>
      <c r="AL23">
        <v>59.209269999999997</v>
      </c>
      <c r="AM23">
        <v>0</v>
      </c>
      <c r="AN23">
        <v>0</v>
      </c>
      <c r="AO23">
        <v>9.0387359999999983</v>
      </c>
      <c r="AP23">
        <v>5.8513940033480063</v>
      </c>
      <c r="AQ23">
        <v>11.572550000000001</v>
      </c>
      <c r="AR23">
        <v>5.3338999999999981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729.71464994868859</v>
      </c>
      <c r="DN23">
        <v>25.1368999663068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270.00240322362907</v>
      </c>
      <c r="L24">
        <v>2.9998924966810088</v>
      </c>
      <c r="M24">
        <v>34.995452356020941</v>
      </c>
      <c r="N24">
        <v>30.002920563259163</v>
      </c>
      <c r="O24">
        <v>40.0036436305368</v>
      </c>
      <c r="P24">
        <v>14.999537777415144</v>
      </c>
      <c r="Q24">
        <v>4.9971776107594934</v>
      </c>
      <c r="R24">
        <v>4.9976267326732682</v>
      </c>
      <c r="S24">
        <v>4.9964409090909081</v>
      </c>
      <c r="T24">
        <v>0</v>
      </c>
      <c r="U24">
        <v>61.994441797435762</v>
      </c>
      <c r="V24">
        <v>1.9977161882893226</v>
      </c>
      <c r="W24">
        <v>8.1302382794264769</v>
      </c>
      <c r="X24">
        <v>19.994936035788026</v>
      </c>
      <c r="Y24">
        <v>0</v>
      </c>
      <c r="Z24">
        <v>2.8783097999999994</v>
      </c>
      <c r="AA24">
        <v>0</v>
      </c>
      <c r="AB24">
        <v>11.567504</v>
      </c>
      <c r="AC24">
        <v>8.50136</v>
      </c>
      <c r="AD24">
        <v>8.0067600000000017</v>
      </c>
      <c r="AE24">
        <v>21.712782000000001</v>
      </c>
      <c r="AF24">
        <v>6.1515000000000004</v>
      </c>
      <c r="AG24">
        <v>27.244423679999993</v>
      </c>
      <c r="AH24">
        <v>51.366119999999988</v>
      </c>
      <c r="AI24">
        <v>0</v>
      </c>
      <c r="AJ24">
        <v>0</v>
      </c>
      <c r="AK24">
        <v>22.46322</v>
      </c>
      <c r="AL24">
        <v>59.209269999999997</v>
      </c>
      <c r="AM24">
        <v>0</v>
      </c>
      <c r="AN24">
        <v>0</v>
      </c>
      <c r="AO24">
        <v>9.0387359999999983</v>
      </c>
      <c r="AP24">
        <v>5.8513940033480063</v>
      </c>
      <c r="AQ24">
        <v>10.480800000000002</v>
      </c>
      <c r="AR24">
        <v>5.3338999999999981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729.2293256551435</v>
      </c>
      <c r="DN24">
        <v>25.120181429209769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270.00240322362907</v>
      </c>
      <c r="L25">
        <v>2.9998924966810088</v>
      </c>
      <c r="M25">
        <v>34.995452356020941</v>
      </c>
      <c r="N25">
        <v>30.002920563259163</v>
      </c>
      <c r="O25">
        <v>40.0036436305368</v>
      </c>
      <c r="P25">
        <v>14.999537777415144</v>
      </c>
      <c r="Q25">
        <v>4.9965687300574348</v>
      </c>
      <c r="R25">
        <v>4.9976267326732682</v>
      </c>
      <c r="S25">
        <v>4.9964507836990597</v>
      </c>
      <c r="T25">
        <v>0</v>
      </c>
      <c r="U25">
        <v>61.994441797435762</v>
      </c>
      <c r="V25">
        <v>1.9977161882893226</v>
      </c>
      <c r="W25">
        <v>8.1302382794264769</v>
      </c>
      <c r="X25">
        <v>19.994936035788026</v>
      </c>
      <c r="Y25">
        <v>0</v>
      </c>
      <c r="Z25">
        <v>2.8783097999999994</v>
      </c>
      <c r="AA25">
        <v>0</v>
      </c>
      <c r="AB25">
        <v>11.567504</v>
      </c>
      <c r="AC25">
        <v>8.50136</v>
      </c>
      <c r="AD25">
        <v>8.0067600000000017</v>
      </c>
      <c r="AE25">
        <v>21.712782000000001</v>
      </c>
      <c r="AF25">
        <v>6.1515000000000004</v>
      </c>
      <c r="AG25">
        <v>27.244423679999993</v>
      </c>
      <c r="AH25">
        <v>51.366119999999988</v>
      </c>
      <c r="AI25">
        <v>0</v>
      </c>
      <c r="AJ25">
        <v>0</v>
      </c>
      <c r="AK25">
        <v>22.46322</v>
      </c>
      <c r="AL25">
        <v>59.209269999999997</v>
      </c>
      <c r="AM25">
        <v>0</v>
      </c>
      <c r="AN25">
        <v>0</v>
      </c>
      <c r="AO25">
        <v>9.0387359999999983</v>
      </c>
      <c r="AP25">
        <v>5.8513940033480063</v>
      </c>
      <c r="AQ25">
        <v>10.480800000000002</v>
      </c>
      <c r="AR25">
        <v>21.335599999999996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744.6975898504943</v>
      </c>
      <c r="DN25">
        <v>25.653018227765028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270.00240322362907</v>
      </c>
      <c r="L26">
        <v>2.9998924966810088</v>
      </c>
      <c r="M26">
        <v>34.995452356020941</v>
      </c>
      <c r="N26">
        <v>30.002920563259163</v>
      </c>
      <c r="O26">
        <v>40.0036436305368</v>
      </c>
      <c r="P26">
        <v>14.999537777415144</v>
      </c>
      <c r="Q26">
        <v>4.9965687300574348</v>
      </c>
      <c r="R26">
        <v>4.9976267326732682</v>
      </c>
      <c r="S26">
        <v>4.9964507836990597</v>
      </c>
      <c r="T26">
        <v>0</v>
      </c>
      <c r="U26">
        <v>61.994441797435762</v>
      </c>
      <c r="V26">
        <v>1.9977161882893226</v>
      </c>
      <c r="W26">
        <v>8.1302382794264769</v>
      </c>
      <c r="X26">
        <v>19.994936035788026</v>
      </c>
      <c r="Y26">
        <v>0</v>
      </c>
      <c r="Z26">
        <v>2.8783097999999994</v>
      </c>
      <c r="AA26">
        <v>0</v>
      </c>
      <c r="AB26">
        <v>11.567504</v>
      </c>
      <c r="AC26">
        <v>8.50136</v>
      </c>
      <c r="AD26">
        <v>8.0067600000000017</v>
      </c>
      <c r="AE26">
        <v>21.712782000000001</v>
      </c>
      <c r="AF26">
        <v>6.1515000000000004</v>
      </c>
      <c r="AG26">
        <v>27.244423679999993</v>
      </c>
      <c r="AH26">
        <v>58.228800000000007</v>
      </c>
      <c r="AI26">
        <v>0</v>
      </c>
      <c r="AJ26">
        <v>0</v>
      </c>
      <c r="AK26">
        <v>22.46322</v>
      </c>
      <c r="AL26">
        <v>59.209269999999997</v>
      </c>
      <c r="AM26">
        <v>0</v>
      </c>
      <c r="AN26">
        <v>0</v>
      </c>
      <c r="AO26">
        <v>9.0387359999999983</v>
      </c>
      <c r="AP26">
        <v>5.8513940033480063</v>
      </c>
      <c r="AQ26">
        <v>10.480800000000002</v>
      </c>
      <c r="AR26">
        <v>21.335599999999996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751.33174267237393</v>
      </c>
      <c r="DN26">
        <v>25.881545405885415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270.00240322362907</v>
      </c>
      <c r="L27">
        <v>2.9998924966810088</v>
      </c>
      <c r="M27">
        <v>34.995452356020941</v>
      </c>
      <c r="N27">
        <v>30.002920563259163</v>
      </c>
      <c r="O27">
        <v>40.0036436305368</v>
      </c>
      <c r="P27">
        <v>14.999537777415144</v>
      </c>
      <c r="Q27">
        <v>4.9965687300574348</v>
      </c>
      <c r="R27">
        <v>4.9976267326732682</v>
      </c>
      <c r="S27">
        <v>4.9964507836990597</v>
      </c>
      <c r="T27">
        <v>0</v>
      </c>
      <c r="U27">
        <v>61.994441797435762</v>
      </c>
      <c r="V27">
        <v>1.9977161882893226</v>
      </c>
      <c r="W27">
        <v>8.1302382794264769</v>
      </c>
      <c r="X27">
        <v>19.994936035788026</v>
      </c>
      <c r="Y27">
        <v>0</v>
      </c>
      <c r="Z27">
        <v>2.8783097999999994</v>
      </c>
      <c r="AA27">
        <v>0</v>
      </c>
      <c r="AB27">
        <v>11.567504</v>
      </c>
      <c r="AC27">
        <v>8.50136</v>
      </c>
      <c r="AD27">
        <v>8.0067600000000017</v>
      </c>
      <c r="AE27">
        <v>21.712782000000001</v>
      </c>
      <c r="AF27">
        <v>6.1515000000000004</v>
      </c>
      <c r="AG27">
        <v>27.244423679999993</v>
      </c>
      <c r="AH27">
        <v>58.228800000000007</v>
      </c>
      <c r="AI27">
        <v>0</v>
      </c>
      <c r="AJ27">
        <v>0</v>
      </c>
      <c r="AK27">
        <v>22.46322</v>
      </c>
      <c r="AL27">
        <v>59.209269999999997</v>
      </c>
      <c r="AM27">
        <v>0</v>
      </c>
      <c r="AN27">
        <v>0</v>
      </c>
      <c r="AO27">
        <v>9.0387359999999983</v>
      </c>
      <c r="AP27">
        <v>5.8513940033480063</v>
      </c>
      <c r="AQ27">
        <v>10.480800000000002</v>
      </c>
      <c r="AR27">
        <v>5.3338999999999981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735.86289945806232</v>
      </c>
      <c r="DN27">
        <v>25.348688620197006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270.00240322362907</v>
      </c>
      <c r="L28">
        <v>2.9998924966810088</v>
      </c>
      <c r="M28">
        <v>34.995452356020941</v>
      </c>
      <c r="N28">
        <v>30.002920563259163</v>
      </c>
      <c r="O28">
        <v>40.0036436305368</v>
      </c>
      <c r="P28">
        <v>14.999537777415144</v>
      </c>
      <c r="Q28">
        <v>4.9965687300574348</v>
      </c>
      <c r="R28">
        <v>4.9976267326732682</v>
      </c>
      <c r="S28">
        <v>4.9964507836990597</v>
      </c>
      <c r="T28">
        <v>0</v>
      </c>
      <c r="U28">
        <v>61.994441797435762</v>
      </c>
      <c r="V28">
        <v>1.9977161882893226</v>
      </c>
      <c r="W28">
        <v>8.1302382794264769</v>
      </c>
      <c r="X28">
        <v>19.994936035788026</v>
      </c>
      <c r="Y28">
        <v>0</v>
      </c>
      <c r="Z28">
        <v>2.8783097999999994</v>
      </c>
      <c r="AA28">
        <v>0</v>
      </c>
      <c r="AB28">
        <v>11.567504</v>
      </c>
      <c r="AC28">
        <v>8.50136</v>
      </c>
      <c r="AD28">
        <v>8.0067600000000017</v>
      </c>
      <c r="AE28">
        <v>21.712782000000001</v>
      </c>
      <c r="AF28">
        <v>6.1515000000000004</v>
      </c>
      <c r="AG28">
        <v>27.244423679999993</v>
      </c>
      <c r="AH28">
        <v>58.228800000000007</v>
      </c>
      <c r="AI28">
        <v>0</v>
      </c>
      <c r="AJ28">
        <v>0</v>
      </c>
      <c r="AK28">
        <v>22.46322</v>
      </c>
      <c r="AL28">
        <v>59.209269999999997</v>
      </c>
      <c r="AM28">
        <v>0</v>
      </c>
      <c r="AN28">
        <v>0</v>
      </c>
      <c r="AO28">
        <v>9.0387359999999983</v>
      </c>
      <c r="AP28">
        <v>5.8513940033480063</v>
      </c>
      <c r="AQ28">
        <v>10.480800000000002</v>
      </c>
      <c r="AR28">
        <v>5.3338999999999981</v>
      </c>
      <c r="AS28">
        <v>4.431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735.86289945806232</v>
      </c>
      <c r="DN28">
        <v>25.348688620197006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270.00240322362907</v>
      </c>
      <c r="L29">
        <v>2.9998924966810088</v>
      </c>
      <c r="M29">
        <v>34.995452356020941</v>
      </c>
      <c r="N29">
        <v>30.002920563259163</v>
      </c>
      <c r="O29">
        <v>40.0036436305368</v>
      </c>
      <c r="P29">
        <v>14.999537777415144</v>
      </c>
      <c r="Q29">
        <v>4.9965687300574348</v>
      </c>
      <c r="R29">
        <v>4.99788200990099</v>
      </c>
      <c r="S29">
        <v>4.9964507836990597</v>
      </c>
      <c r="T29">
        <v>0</v>
      </c>
      <c r="U29">
        <v>61.994441797435762</v>
      </c>
      <c r="V29">
        <v>1.9977161882893226</v>
      </c>
      <c r="W29">
        <v>7.4268588862954319</v>
      </c>
      <c r="X29">
        <v>19.994936035788026</v>
      </c>
      <c r="Y29">
        <v>0</v>
      </c>
      <c r="Z29">
        <v>2.8783097999999994</v>
      </c>
      <c r="AA29">
        <v>0</v>
      </c>
      <c r="AB29">
        <v>11.567504</v>
      </c>
      <c r="AC29">
        <v>8.50136</v>
      </c>
      <c r="AD29">
        <v>8.0067600000000017</v>
      </c>
      <c r="AE29">
        <v>21.712782000000001</v>
      </c>
      <c r="AF29">
        <v>6.1515000000000004</v>
      </c>
      <c r="AG29">
        <v>27.244423679999993</v>
      </c>
      <c r="AH29">
        <v>58.228800000000007</v>
      </c>
      <c r="AI29">
        <v>0</v>
      </c>
      <c r="AJ29">
        <v>0</v>
      </c>
      <c r="AK29">
        <v>22.46322</v>
      </c>
      <c r="AL29">
        <v>59.209269999999997</v>
      </c>
      <c r="AM29">
        <v>0</v>
      </c>
      <c r="AN29">
        <v>0</v>
      </c>
      <c r="AO29">
        <v>9.0387359999999983</v>
      </c>
      <c r="AP29">
        <v>5.8513940033480063</v>
      </c>
      <c r="AQ29">
        <v>10.480800000000002</v>
      </c>
      <c r="AR29">
        <v>5.3338999999999981</v>
      </c>
      <c r="AS29">
        <v>4.431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735.18318945859721</v>
      </c>
      <c r="DN29">
        <v>25.325274503758852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270.00240322362907</v>
      </c>
      <c r="L30">
        <v>2.9998924966810088</v>
      </c>
      <c r="M30">
        <v>34.995452356020941</v>
      </c>
      <c r="N30">
        <v>30.002920563259163</v>
      </c>
      <c r="O30">
        <v>40.0036436305368</v>
      </c>
      <c r="P30">
        <v>14.999537777415144</v>
      </c>
      <c r="Q30">
        <v>4.9965687300574348</v>
      </c>
      <c r="R30">
        <v>4.99788200990099</v>
      </c>
      <c r="S30">
        <v>4.9964507836990597</v>
      </c>
      <c r="T30">
        <v>0</v>
      </c>
      <c r="U30">
        <v>61.994441797435762</v>
      </c>
      <c r="V30">
        <v>1.9977161882893226</v>
      </c>
      <c r="W30">
        <v>7.4268588862954319</v>
      </c>
      <c r="X30">
        <v>19.994936035788026</v>
      </c>
      <c r="Y30">
        <v>0</v>
      </c>
      <c r="Z30">
        <v>2.8783097999999994</v>
      </c>
      <c r="AA30">
        <v>0</v>
      </c>
      <c r="AB30">
        <v>11.567504</v>
      </c>
      <c r="AC30">
        <v>8.50136</v>
      </c>
      <c r="AD30">
        <v>8.0067600000000017</v>
      </c>
      <c r="AE30">
        <v>21.712782000000001</v>
      </c>
      <c r="AF30">
        <v>6.1515000000000004</v>
      </c>
      <c r="AG30">
        <v>27.244423679999993</v>
      </c>
      <c r="AH30">
        <v>58.228800000000007</v>
      </c>
      <c r="AI30">
        <v>0</v>
      </c>
      <c r="AJ30">
        <v>0</v>
      </c>
      <c r="AK30">
        <v>22.46322</v>
      </c>
      <c r="AL30">
        <v>59.209269999999997</v>
      </c>
      <c r="AM30">
        <v>0</v>
      </c>
      <c r="AN30">
        <v>0</v>
      </c>
      <c r="AO30">
        <v>9.0387359999999983</v>
      </c>
      <c r="AP30">
        <v>5.8513940033480063</v>
      </c>
      <c r="AQ30">
        <v>6.9435300000000009</v>
      </c>
      <c r="AR30">
        <v>5.3338999999999981</v>
      </c>
      <c r="AS30">
        <v>4.431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731.76371061891462</v>
      </c>
      <c r="DN30">
        <v>25.207483343441389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270.00240322362907</v>
      </c>
      <c r="L31">
        <v>2.9998924966810088</v>
      </c>
      <c r="M31">
        <v>34.995452356020941</v>
      </c>
      <c r="N31">
        <v>30.002920563259163</v>
      </c>
      <c r="O31">
        <v>40.0036436305368</v>
      </c>
      <c r="P31">
        <v>14.999537777415144</v>
      </c>
      <c r="Q31">
        <v>4.9965687300574348</v>
      </c>
      <c r="R31">
        <v>4.99788200990099</v>
      </c>
      <c r="S31">
        <v>4.9964507836990597</v>
      </c>
      <c r="T31">
        <v>0</v>
      </c>
      <c r="U31">
        <v>61.994441797435762</v>
      </c>
      <c r="V31">
        <v>1.9977161882893226</v>
      </c>
      <c r="W31">
        <v>7.4268588862954319</v>
      </c>
      <c r="X31">
        <v>19.994936035788026</v>
      </c>
      <c r="Y31">
        <v>0</v>
      </c>
      <c r="Z31">
        <v>2.8783097999999994</v>
      </c>
      <c r="AA31">
        <v>0</v>
      </c>
      <c r="AB31">
        <v>13.464199999999996</v>
      </c>
      <c r="AC31">
        <v>8.50136</v>
      </c>
      <c r="AD31">
        <v>8.0067600000000017</v>
      </c>
      <c r="AE31">
        <v>21.712782000000001</v>
      </c>
      <c r="AF31">
        <v>6.1515000000000004</v>
      </c>
      <c r="AG31">
        <v>27.244423679999993</v>
      </c>
      <c r="AH31">
        <v>58.228800000000007</v>
      </c>
      <c r="AI31">
        <v>0</v>
      </c>
      <c r="AJ31">
        <v>0</v>
      </c>
      <c r="AK31">
        <v>22.46322</v>
      </c>
      <c r="AL31">
        <v>59.209269999999997</v>
      </c>
      <c r="AM31">
        <v>0</v>
      </c>
      <c r="AN31">
        <v>0</v>
      </c>
      <c r="AO31">
        <v>9.0387359999999983</v>
      </c>
      <c r="AP31">
        <v>5.8513940033480063</v>
      </c>
      <c r="AQ31">
        <v>0</v>
      </c>
      <c r="AR31">
        <v>5.3338999999999981</v>
      </c>
      <c r="AS31">
        <v>4.431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726.88493613760681</v>
      </c>
      <c r="DN31">
        <v>25.03942382474909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270.00240322362907</v>
      </c>
      <c r="L32">
        <v>2.9998924966810088</v>
      </c>
      <c r="M32">
        <v>34.995452356020941</v>
      </c>
      <c r="N32">
        <v>30.002920563259163</v>
      </c>
      <c r="O32">
        <v>40.0036436305368</v>
      </c>
      <c r="P32">
        <v>14.999537777415144</v>
      </c>
      <c r="Q32">
        <v>4.9965687300574348</v>
      </c>
      <c r="R32">
        <v>4.99788200990099</v>
      </c>
      <c r="S32">
        <v>4.9964507836990597</v>
      </c>
      <c r="T32">
        <v>0</v>
      </c>
      <c r="U32">
        <v>61.994441797435762</v>
      </c>
      <c r="V32">
        <v>1.9977161882893226</v>
      </c>
      <c r="W32">
        <v>7.4268588862954319</v>
      </c>
      <c r="X32">
        <v>19.994936035788026</v>
      </c>
      <c r="Y32">
        <v>0</v>
      </c>
      <c r="Z32">
        <v>2.8783097999999994</v>
      </c>
      <c r="AA32">
        <v>0</v>
      </c>
      <c r="AB32">
        <v>13.464199999999996</v>
      </c>
      <c r="AC32">
        <v>8.50136</v>
      </c>
      <c r="AD32">
        <v>8.0067600000000017</v>
      </c>
      <c r="AE32">
        <v>21.712782000000001</v>
      </c>
      <c r="AF32">
        <v>6.1515000000000004</v>
      </c>
      <c r="AG32">
        <v>27.244423679999993</v>
      </c>
      <c r="AH32">
        <v>58.228800000000007</v>
      </c>
      <c r="AI32">
        <v>0</v>
      </c>
      <c r="AJ32">
        <v>0</v>
      </c>
      <c r="AK32">
        <v>22.46322</v>
      </c>
      <c r="AL32">
        <v>59.209269999999997</v>
      </c>
      <c r="AM32">
        <v>0</v>
      </c>
      <c r="AN32">
        <v>0</v>
      </c>
      <c r="AO32">
        <v>9.0387359999999983</v>
      </c>
      <c r="AP32">
        <v>5.8513940033480063</v>
      </c>
      <c r="AQ32">
        <v>0</v>
      </c>
      <c r="AR32">
        <v>5.3338999999999981</v>
      </c>
      <c r="AS32">
        <v>4.431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726.88493613760681</v>
      </c>
      <c r="DN32">
        <v>25.03942382474909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270.00240322362907</v>
      </c>
      <c r="L33">
        <v>2.9998924966810088</v>
      </c>
      <c r="M33">
        <v>34.995452356020941</v>
      </c>
      <c r="N33">
        <v>30.002920563259163</v>
      </c>
      <c r="O33">
        <v>40.0036436305368</v>
      </c>
      <c r="P33">
        <v>14.999537777415144</v>
      </c>
      <c r="Q33">
        <v>4.9965687300574348</v>
      </c>
      <c r="R33">
        <v>4.99788200990099</v>
      </c>
      <c r="S33">
        <v>4.9964507836990597</v>
      </c>
      <c r="T33">
        <v>0</v>
      </c>
      <c r="U33">
        <v>61.994441797435762</v>
      </c>
      <c r="V33">
        <v>1.9977161882893226</v>
      </c>
      <c r="W33">
        <v>8.4819279759919972</v>
      </c>
      <c r="X33">
        <v>19.994936035788026</v>
      </c>
      <c r="Y33">
        <v>0</v>
      </c>
      <c r="Z33">
        <v>2.8783097999999994</v>
      </c>
      <c r="AA33">
        <v>0</v>
      </c>
      <c r="AB33">
        <v>13.464199999999996</v>
      </c>
      <c r="AC33">
        <v>8.50136</v>
      </c>
      <c r="AD33">
        <v>8.0067600000000017</v>
      </c>
      <c r="AE33">
        <v>21.712782000000001</v>
      </c>
      <c r="AF33">
        <v>6.1515000000000004</v>
      </c>
      <c r="AG33">
        <v>27.244423679999993</v>
      </c>
      <c r="AH33">
        <v>58.228800000000007</v>
      </c>
      <c r="AI33">
        <v>0</v>
      </c>
      <c r="AJ33">
        <v>0</v>
      </c>
      <c r="AK33">
        <v>22.46322</v>
      </c>
      <c r="AL33">
        <v>59.209269999999997</v>
      </c>
      <c r="AM33">
        <v>0</v>
      </c>
      <c r="AN33">
        <v>0</v>
      </c>
      <c r="AO33">
        <v>9.0387359999999983</v>
      </c>
      <c r="AP33">
        <v>5.3450233684428916</v>
      </c>
      <c r="AQ33">
        <v>0</v>
      </c>
      <c r="AR33">
        <v>6.3036999999999983</v>
      </c>
      <c r="AS33">
        <v>4.431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728.35289819343268</v>
      </c>
      <c r="DN33">
        <v>25.08996022371479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270.00109439089755</v>
      </c>
      <c r="L34">
        <v>2.9998858385975136</v>
      </c>
      <c r="M34">
        <v>34.995452356020941</v>
      </c>
      <c r="N34">
        <v>30.002920563259163</v>
      </c>
      <c r="O34">
        <v>40.0036436305368</v>
      </c>
      <c r="P34">
        <v>14.999537777415144</v>
      </c>
      <c r="Q34">
        <v>5.1724616413916156</v>
      </c>
      <c r="R34">
        <v>5.0442703362445407</v>
      </c>
      <c r="S34">
        <v>5.1735578291814948</v>
      </c>
      <c r="T34">
        <v>0</v>
      </c>
      <c r="U34">
        <v>61.994441797435762</v>
      </c>
      <c r="V34">
        <v>1.9977161882893226</v>
      </c>
      <c r="W34">
        <v>8.4819279759919972</v>
      </c>
      <c r="X34">
        <v>19.994936035788026</v>
      </c>
      <c r="Y34">
        <v>0</v>
      </c>
      <c r="Z34">
        <v>2.8783097999999994</v>
      </c>
      <c r="AA34">
        <v>0</v>
      </c>
      <c r="AB34">
        <v>13.464199999999996</v>
      </c>
      <c r="AC34">
        <v>8.50136</v>
      </c>
      <c r="AD34">
        <v>8.0067600000000017</v>
      </c>
      <c r="AE34">
        <v>21.712782000000001</v>
      </c>
      <c r="AF34">
        <v>6.1515000000000004</v>
      </c>
      <c r="AG34">
        <v>27.244423679999993</v>
      </c>
      <c r="AH34">
        <v>58.228800000000007</v>
      </c>
      <c r="AI34">
        <v>0</v>
      </c>
      <c r="AJ34">
        <v>0</v>
      </c>
      <c r="AK34">
        <v>22.46322</v>
      </c>
      <c r="AL34">
        <v>59.209269999999997</v>
      </c>
      <c r="AM34">
        <v>0</v>
      </c>
      <c r="AN34">
        <v>0</v>
      </c>
      <c r="AO34">
        <v>9.0387359999999983</v>
      </c>
      <c r="AP34">
        <v>5.3450233684428916</v>
      </c>
      <c r="AQ34">
        <v>0</v>
      </c>
      <c r="AR34">
        <v>6.3036999999999983</v>
      </c>
      <c r="AS34">
        <v>4.431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728.73771473079023</v>
      </c>
      <c r="DN34">
        <v>25.103216478702379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279.3016880746726</v>
      </c>
      <c r="L35">
        <v>3.0205641840502753</v>
      </c>
      <c r="M35">
        <v>34.995452356020941</v>
      </c>
      <c r="N35">
        <v>30.002920563259163</v>
      </c>
      <c r="O35">
        <v>40.0036436305368</v>
      </c>
      <c r="P35">
        <v>14.999537777415144</v>
      </c>
      <c r="Q35">
        <v>5.1712001771479192</v>
      </c>
      <c r="R35">
        <v>4.9969731532524815</v>
      </c>
      <c r="S35">
        <v>5.7419269161441999</v>
      </c>
      <c r="T35">
        <v>0</v>
      </c>
      <c r="U35">
        <v>62.107960266594191</v>
      </c>
      <c r="V35">
        <v>1.9977161882893226</v>
      </c>
      <c r="W35">
        <v>8.4819279759919972</v>
      </c>
      <c r="X35">
        <v>19.994936035788026</v>
      </c>
      <c r="Y35">
        <v>0</v>
      </c>
      <c r="Z35">
        <v>2.8638167999999995</v>
      </c>
      <c r="AA35">
        <v>0</v>
      </c>
      <c r="AB35">
        <v>13.464199999999996</v>
      </c>
      <c r="AC35">
        <v>8.50136</v>
      </c>
      <c r="AD35">
        <v>8.0067600000000017</v>
      </c>
      <c r="AE35">
        <v>21.712782000000001</v>
      </c>
      <c r="AF35">
        <v>6.1515000000000004</v>
      </c>
      <c r="AG35">
        <v>27.244423679999993</v>
      </c>
      <c r="AH35">
        <v>58.228800000000007</v>
      </c>
      <c r="AI35">
        <v>0</v>
      </c>
      <c r="AJ35">
        <v>0</v>
      </c>
      <c r="AK35">
        <v>22.46322</v>
      </c>
      <c r="AL35">
        <v>59.209269999999997</v>
      </c>
      <c r="AM35">
        <v>0</v>
      </c>
      <c r="AN35">
        <v>0</v>
      </c>
      <c r="AO35">
        <v>9.0387359999999983</v>
      </c>
      <c r="AP35">
        <v>5.3450233684428916</v>
      </c>
      <c r="AQ35">
        <v>0</v>
      </c>
      <c r="AR35">
        <v>7.2734999999999994</v>
      </c>
      <c r="AS35">
        <v>4.431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739.28432336742048</v>
      </c>
      <c r="DN35">
        <v>25.466515780185432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277.77177571678885</v>
      </c>
      <c r="L36">
        <v>3.0722866820660233</v>
      </c>
      <c r="M36">
        <v>34.995452356020941</v>
      </c>
      <c r="N36">
        <v>30.002920563259163</v>
      </c>
      <c r="O36">
        <v>40.0036436305368</v>
      </c>
      <c r="P36">
        <v>14.999537777415144</v>
      </c>
      <c r="Q36">
        <v>5.1712001771479192</v>
      </c>
      <c r="R36">
        <v>4.9969731532524815</v>
      </c>
      <c r="S36">
        <v>5.7419269161441999</v>
      </c>
      <c r="T36">
        <v>0</v>
      </c>
      <c r="U36">
        <v>62.108963983992879</v>
      </c>
      <c r="V36">
        <v>1.9977161882893226</v>
      </c>
      <c r="W36">
        <v>8.4819279759919972</v>
      </c>
      <c r="X36">
        <v>19.994936035788026</v>
      </c>
      <c r="Y36">
        <v>0</v>
      </c>
      <c r="Z36">
        <v>2.8638167999999995</v>
      </c>
      <c r="AA36">
        <v>0</v>
      </c>
      <c r="AB36">
        <v>13.464199999999996</v>
      </c>
      <c r="AC36">
        <v>8.50136</v>
      </c>
      <c r="AD36">
        <v>8.0067600000000017</v>
      </c>
      <c r="AE36">
        <v>21.712782000000001</v>
      </c>
      <c r="AF36">
        <v>6.1515000000000004</v>
      </c>
      <c r="AG36">
        <v>27.244423679999993</v>
      </c>
      <c r="AH36">
        <v>58.228800000000007</v>
      </c>
      <c r="AI36">
        <v>0</v>
      </c>
      <c r="AJ36">
        <v>0</v>
      </c>
      <c r="AK36">
        <v>22.46322</v>
      </c>
      <c r="AL36">
        <v>59.209269999999997</v>
      </c>
      <c r="AM36">
        <v>0</v>
      </c>
      <c r="AN36">
        <v>0</v>
      </c>
      <c r="AO36">
        <v>9.0387359999999983</v>
      </c>
      <c r="AP36">
        <v>5.3450233684428916</v>
      </c>
      <c r="AQ36">
        <v>0</v>
      </c>
      <c r="AR36">
        <v>7.2734999999999994</v>
      </c>
      <c r="AS36">
        <v>4.431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737.85632742793575</v>
      </c>
      <c r="DN36">
        <v>25.417325577200685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278.48564388882244</v>
      </c>
      <c r="L37">
        <v>3.0826277307225887</v>
      </c>
      <c r="M37">
        <v>34.995452356020941</v>
      </c>
      <c r="N37">
        <v>30.002920563259163</v>
      </c>
      <c r="O37">
        <v>40.0036436305368</v>
      </c>
      <c r="P37">
        <v>14.999537777415144</v>
      </c>
      <c r="Q37">
        <v>5.1701622458001779</v>
      </c>
      <c r="R37">
        <v>4.9969731532524815</v>
      </c>
      <c r="S37">
        <v>5.7813522790335155</v>
      </c>
      <c r="T37">
        <v>0</v>
      </c>
      <c r="U37">
        <v>62.108963983992879</v>
      </c>
      <c r="V37">
        <v>1.9977161882893226</v>
      </c>
      <c r="W37">
        <v>7.7785485828609531</v>
      </c>
      <c r="X37">
        <v>19.994936035788026</v>
      </c>
      <c r="Y37">
        <v>0</v>
      </c>
      <c r="Z37">
        <v>2.8638167999999995</v>
      </c>
      <c r="AA37">
        <v>0</v>
      </c>
      <c r="AB37">
        <v>13.464199999999996</v>
      </c>
      <c r="AC37">
        <v>8.50136</v>
      </c>
      <c r="AD37">
        <v>8.0067600000000017</v>
      </c>
      <c r="AE37">
        <v>21.712782000000001</v>
      </c>
      <c r="AF37">
        <v>6.1515000000000004</v>
      </c>
      <c r="AG37">
        <v>27.244423679999993</v>
      </c>
      <c r="AH37">
        <v>58.228800000000007</v>
      </c>
      <c r="AI37">
        <v>0</v>
      </c>
      <c r="AJ37">
        <v>0</v>
      </c>
      <c r="AK37">
        <v>22.46322</v>
      </c>
      <c r="AL37">
        <v>59.209269999999997</v>
      </c>
      <c r="AM37">
        <v>0</v>
      </c>
      <c r="AN37">
        <v>0</v>
      </c>
      <c r="AO37">
        <v>9.0387359999999983</v>
      </c>
      <c r="AP37">
        <v>5.3450233684428916</v>
      </c>
      <c r="AQ37">
        <v>0</v>
      </c>
      <c r="AR37">
        <v>7.2734999999999994</v>
      </c>
      <c r="AS37">
        <v>4.431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737.9135731150551</v>
      </c>
      <c r="DN37">
        <v>25.41929714918205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278.48564388882244</v>
      </c>
      <c r="L38">
        <v>3.0826277307225887</v>
      </c>
      <c r="M38">
        <v>34.995452356020941</v>
      </c>
      <c r="N38">
        <v>30.002920563259163</v>
      </c>
      <c r="O38">
        <v>40.0036436305368</v>
      </c>
      <c r="P38">
        <v>14.999537777415144</v>
      </c>
      <c r="Q38">
        <v>5.1701622458001779</v>
      </c>
      <c r="R38">
        <v>4.9969731532524815</v>
      </c>
      <c r="S38">
        <v>5.7813522790335155</v>
      </c>
      <c r="T38">
        <v>0</v>
      </c>
      <c r="U38">
        <v>62.108963983992879</v>
      </c>
      <c r="V38">
        <v>1.9977161882893226</v>
      </c>
      <c r="W38">
        <v>7.7785485828609531</v>
      </c>
      <c r="X38">
        <v>19.994936035788026</v>
      </c>
      <c r="Y38">
        <v>0</v>
      </c>
      <c r="Z38">
        <v>2.8638167999999995</v>
      </c>
      <c r="AA38">
        <v>0</v>
      </c>
      <c r="AB38">
        <v>13.464199999999996</v>
      </c>
      <c r="AC38">
        <v>8.50136</v>
      </c>
      <c r="AD38">
        <v>8.0067600000000017</v>
      </c>
      <c r="AE38">
        <v>21.712782000000001</v>
      </c>
      <c r="AF38">
        <v>6.1515000000000004</v>
      </c>
      <c r="AG38">
        <v>27.244423679999993</v>
      </c>
      <c r="AH38">
        <v>58.228800000000007</v>
      </c>
      <c r="AI38">
        <v>0</v>
      </c>
      <c r="AJ38">
        <v>0</v>
      </c>
      <c r="AK38">
        <v>22.46322</v>
      </c>
      <c r="AL38">
        <v>59.209269999999997</v>
      </c>
      <c r="AM38">
        <v>0</v>
      </c>
      <c r="AN38">
        <v>0</v>
      </c>
      <c r="AO38">
        <v>9.0387359999999983</v>
      </c>
      <c r="AP38">
        <v>5.3450233684428916</v>
      </c>
      <c r="AQ38">
        <v>0</v>
      </c>
      <c r="AR38">
        <v>21.335599999999996</v>
      </c>
      <c r="AS38">
        <v>4.431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751.50740509721084</v>
      </c>
      <c r="DN38">
        <v>25.887565167026256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279.30361661585363</v>
      </c>
      <c r="L39">
        <v>2.9998693009118536</v>
      </c>
      <c r="M39">
        <v>34.995452356020941</v>
      </c>
      <c r="N39">
        <v>30.002920563259163</v>
      </c>
      <c r="O39">
        <v>40.0036436305368</v>
      </c>
      <c r="P39">
        <v>14.999537777415144</v>
      </c>
      <c r="Q39">
        <v>5.2054267364746956</v>
      </c>
      <c r="R39">
        <v>4.9992038216560504</v>
      </c>
      <c r="S39">
        <v>6.0725211465968583</v>
      </c>
      <c r="T39">
        <v>0</v>
      </c>
      <c r="U39">
        <v>62.108963983992879</v>
      </c>
      <c r="V39">
        <v>1.9977161882893226</v>
      </c>
      <c r="W39">
        <v>7.7785485828609531</v>
      </c>
      <c r="X39">
        <v>19.994936035788026</v>
      </c>
      <c r="Y39">
        <v>0</v>
      </c>
      <c r="Z39">
        <v>2.8638167999999995</v>
      </c>
      <c r="AA39">
        <v>0</v>
      </c>
      <c r="AB39">
        <v>13.464199999999996</v>
      </c>
      <c r="AC39">
        <v>8.50136</v>
      </c>
      <c r="AD39">
        <v>8.0067600000000017</v>
      </c>
      <c r="AE39">
        <v>21.712782000000001</v>
      </c>
      <c r="AF39">
        <v>6.1515000000000004</v>
      </c>
      <c r="AG39">
        <v>27.244423679999993</v>
      </c>
      <c r="AH39">
        <v>58.228800000000007</v>
      </c>
      <c r="AI39">
        <v>0</v>
      </c>
      <c r="AJ39">
        <v>0</v>
      </c>
      <c r="AK39">
        <v>22.46322</v>
      </c>
      <c r="AL39">
        <v>59.209269999999997</v>
      </c>
      <c r="AM39">
        <v>0</v>
      </c>
      <c r="AN39">
        <v>0</v>
      </c>
      <c r="AO39">
        <v>7.7474879999999997</v>
      </c>
      <c r="AP39">
        <v>5.3450233684428916</v>
      </c>
      <c r="AQ39">
        <v>0</v>
      </c>
      <c r="AR39">
        <v>21.335599999999996</v>
      </c>
      <c r="AS39">
        <v>14.415519999999999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760.93964231294194</v>
      </c>
      <c r="DN39">
        <v>26.212478275157054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279.30361661585363</v>
      </c>
      <c r="L40">
        <v>2.9998693009118536</v>
      </c>
      <c r="M40">
        <v>34.995452356020941</v>
      </c>
      <c r="N40">
        <v>30.002920563259163</v>
      </c>
      <c r="O40">
        <v>40.0036436305368</v>
      </c>
      <c r="P40">
        <v>14.999537777415144</v>
      </c>
      <c r="Q40">
        <v>5.2054267364746956</v>
      </c>
      <c r="R40">
        <v>4.9992038216560504</v>
      </c>
      <c r="S40">
        <v>6.0725211465968583</v>
      </c>
      <c r="T40">
        <v>0</v>
      </c>
      <c r="U40">
        <v>62.108963983992879</v>
      </c>
      <c r="V40">
        <v>1.9977161882893226</v>
      </c>
      <c r="W40">
        <v>7.7785485828609531</v>
      </c>
      <c r="X40">
        <v>19.994936035788026</v>
      </c>
      <c r="Y40">
        <v>0</v>
      </c>
      <c r="Z40">
        <v>2.8638167999999995</v>
      </c>
      <c r="AA40">
        <v>0</v>
      </c>
      <c r="AB40">
        <v>13.464199999999996</v>
      </c>
      <c r="AC40">
        <v>8.50136</v>
      </c>
      <c r="AD40">
        <v>8.0067600000000017</v>
      </c>
      <c r="AE40">
        <v>21.712782000000001</v>
      </c>
      <c r="AF40">
        <v>6.1515000000000004</v>
      </c>
      <c r="AG40">
        <v>27.244423679999993</v>
      </c>
      <c r="AH40">
        <v>58.228800000000007</v>
      </c>
      <c r="AI40">
        <v>0</v>
      </c>
      <c r="AJ40">
        <v>0</v>
      </c>
      <c r="AK40">
        <v>22.46322</v>
      </c>
      <c r="AL40">
        <v>59.209269999999997</v>
      </c>
      <c r="AM40">
        <v>0</v>
      </c>
      <c r="AN40">
        <v>0</v>
      </c>
      <c r="AO40">
        <v>7.7474879999999997</v>
      </c>
      <c r="AP40">
        <v>5.3450233684428916</v>
      </c>
      <c r="AQ40">
        <v>0</v>
      </c>
      <c r="AR40">
        <v>7.2734999999999994</v>
      </c>
      <c r="AS40">
        <v>14.415519999999999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747.34581033078621</v>
      </c>
      <c r="DN40">
        <v>25.744210257312851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279.29715216777691</v>
      </c>
      <c r="L41">
        <v>2.9998693009118536</v>
      </c>
      <c r="M41">
        <v>34.995452356020941</v>
      </c>
      <c r="N41">
        <v>30.002920563259163</v>
      </c>
      <c r="O41">
        <v>40.0036436305368</v>
      </c>
      <c r="P41">
        <v>14.999537777415144</v>
      </c>
      <c r="Q41">
        <v>5.2054267364746956</v>
      </c>
      <c r="R41">
        <v>4.9992038216560504</v>
      </c>
      <c r="S41">
        <v>6.0725211465968583</v>
      </c>
      <c r="T41">
        <v>0</v>
      </c>
      <c r="U41">
        <v>62.108963983992879</v>
      </c>
      <c r="V41">
        <v>1.9977161882893226</v>
      </c>
      <c r="W41">
        <v>7.7785485828609531</v>
      </c>
      <c r="X41">
        <v>19.994936035788026</v>
      </c>
      <c r="Y41">
        <v>0</v>
      </c>
      <c r="Z41">
        <v>2.8638167999999995</v>
      </c>
      <c r="AA41">
        <v>0</v>
      </c>
      <c r="AB41">
        <v>13.464199999999996</v>
      </c>
      <c r="AC41">
        <v>4.25068</v>
      </c>
      <c r="AD41">
        <v>8.0067600000000017</v>
      </c>
      <c r="AE41">
        <v>21.712782000000001</v>
      </c>
      <c r="AF41">
        <v>6.1515000000000004</v>
      </c>
      <c r="AG41">
        <v>27.244423679999993</v>
      </c>
      <c r="AH41">
        <v>58.228800000000007</v>
      </c>
      <c r="AI41">
        <v>0</v>
      </c>
      <c r="AJ41">
        <v>0</v>
      </c>
      <c r="AK41">
        <v>22.46322</v>
      </c>
      <c r="AL41">
        <v>59.209269999999997</v>
      </c>
      <c r="AM41">
        <v>0</v>
      </c>
      <c r="AN41">
        <v>0</v>
      </c>
      <c r="AO41">
        <v>7.7474879999999997</v>
      </c>
      <c r="AP41">
        <v>5.3450233684428916</v>
      </c>
      <c r="AQ41">
        <v>0</v>
      </c>
      <c r="AR41">
        <v>7.2734999999999994</v>
      </c>
      <c r="AS41">
        <v>14.415519999999999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743.23042833196212</v>
      </c>
      <c r="DN41">
        <v>25.602447808060184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279.29715216777691</v>
      </c>
      <c r="L42">
        <v>2.9998693009118536</v>
      </c>
      <c r="M42">
        <v>34.995452356020941</v>
      </c>
      <c r="N42">
        <v>30.002920563259163</v>
      </c>
      <c r="O42">
        <v>40.0036436305368</v>
      </c>
      <c r="P42">
        <v>14.999537777415144</v>
      </c>
      <c r="Q42">
        <v>5.2054267364746956</v>
      </c>
      <c r="R42">
        <v>4.9992038216560504</v>
      </c>
      <c r="S42">
        <v>6.0725211465968583</v>
      </c>
      <c r="T42">
        <v>0</v>
      </c>
      <c r="U42">
        <v>62.108963983992879</v>
      </c>
      <c r="V42">
        <v>1.9977161882893226</v>
      </c>
      <c r="W42">
        <v>7.7785485828609531</v>
      </c>
      <c r="X42">
        <v>19.994936035788026</v>
      </c>
      <c r="Y42">
        <v>0</v>
      </c>
      <c r="Z42">
        <v>2.8638167999999995</v>
      </c>
      <c r="AA42">
        <v>0</v>
      </c>
      <c r="AB42">
        <v>13.464199999999996</v>
      </c>
      <c r="AC42">
        <v>4.25068</v>
      </c>
      <c r="AD42">
        <v>8.0067600000000017</v>
      </c>
      <c r="AE42">
        <v>21.712782000000001</v>
      </c>
      <c r="AF42">
        <v>6.1515000000000004</v>
      </c>
      <c r="AG42">
        <v>27.244423679999993</v>
      </c>
      <c r="AH42">
        <v>58.228800000000007</v>
      </c>
      <c r="AI42">
        <v>0</v>
      </c>
      <c r="AJ42">
        <v>0</v>
      </c>
      <c r="AK42">
        <v>22.46322</v>
      </c>
      <c r="AL42">
        <v>59.209269999999997</v>
      </c>
      <c r="AM42">
        <v>0</v>
      </c>
      <c r="AN42">
        <v>0</v>
      </c>
      <c r="AO42">
        <v>7.7474879999999997</v>
      </c>
      <c r="AP42">
        <v>5.3450233684428916</v>
      </c>
      <c r="AQ42">
        <v>0</v>
      </c>
      <c r="AR42">
        <v>7.2734999999999994</v>
      </c>
      <c r="AS42">
        <v>14.415519999999999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743.23042833196212</v>
      </c>
      <c r="DN42">
        <v>25.602447808060184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280.15276155080568</v>
      </c>
      <c r="L43">
        <v>2.9998693009118536</v>
      </c>
      <c r="M43">
        <v>34.995452356020941</v>
      </c>
      <c r="N43">
        <v>30.002920563259163</v>
      </c>
      <c r="O43">
        <v>40.0036436305368</v>
      </c>
      <c r="P43">
        <v>14.999537777415144</v>
      </c>
      <c r="Q43">
        <v>5.2118411508282474</v>
      </c>
      <c r="R43">
        <v>4.9981185324553161</v>
      </c>
      <c r="S43">
        <v>6.0839213004484307</v>
      </c>
      <c r="T43">
        <v>0</v>
      </c>
      <c r="U43">
        <v>62.108963983992879</v>
      </c>
      <c r="V43">
        <v>2</v>
      </c>
      <c r="W43">
        <v>4.9965667796610163</v>
      </c>
      <c r="X43">
        <v>19.994936035788026</v>
      </c>
      <c r="Y43">
        <v>0</v>
      </c>
      <c r="Z43">
        <v>2.8638167999999995</v>
      </c>
      <c r="AA43">
        <v>0</v>
      </c>
      <c r="AB43">
        <v>8.1956000000000007</v>
      </c>
      <c r="AC43">
        <v>4.25068</v>
      </c>
      <c r="AD43">
        <v>12.01014</v>
      </c>
      <c r="AE43">
        <v>21.712782000000001</v>
      </c>
      <c r="AF43">
        <v>6.1515000000000004</v>
      </c>
      <c r="AG43">
        <v>27.244423679999993</v>
      </c>
      <c r="AH43">
        <v>58.228800000000007</v>
      </c>
      <c r="AI43">
        <v>0</v>
      </c>
      <c r="AJ43">
        <v>0</v>
      </c>
      <c r="AK43">
        <v>22.46322</v>
      </c>
      <c r="AL43">
        <v>59.209269999999997</v>
      </c>
      <c r="AM43">
        <v>0</v>
      </c>
      <c r="AN43">
        <v>0</v>
      </c>
      <c r="AO43">
        <v>7.7474879999999997</v>
      </c>
      <c r="AP43">
        <v>5.3450233684428916</v>
      </c>
      <c r="AQ43">
        <v>0</v>
      </c>
      <c r="AR43">
        <v>7.2734999999999994</v>
      </c>
      <c r="AS43">
        <v>14.415519999999999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740.1634957200597</v>
      </c>
      <c r="DN43">
        <v>25.49680109050653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280.15276155080568</v>
      </c>
      <c r="L44">
        <v>2.9998693009118536</v>
      </c>
      <c r="M44">
        <v>34.995452356020941</v>
      </c>
      <c r="N44">
        <v>30.002920563259163</v>
      </c>
      <c r="O44">
        <v>40.0036436305368</v>
      </c>
      <c r="P44">
        <v>14.999537777415144</v>
      </c>
      <c r="Q44">
        <v>5.2118411508282474</v>
      </c>
      <c r="R44">
        <v>4.9981185324553161</v>
      </c>
      <c r="S44">
        <v>6.0839213004484307</v>
      </c>
      <c r="T44">
        <v>0</v>
      </c>
      <c r="U44">
        <v>62.108963983992879</v>
      </c>
      <c r="V44">
        <v>2</v>
      </c>
      <c r="W44">
        <v>4.9965667796610163</v>
      </c>
      <c r="X44">
        <v>19.994936035788026</v>
      </c>
      <c r="Y44">
        <v>0</v>
      </c>
      <c r="Z44">
        <v>2.8638167999999995</v>
      </c>
      <c r="AA44">
        <v>0</v>
      </c>
      <c r="AB44">
        <v>8.1956000000000007</v>
      </c>
      <c r="AC44">
        <v>4.25068</v>
      </c>
      <c r="AD44">
        <v>12.01014</v>
      </c>
      <c r="AE44">
        <v>21.712782000000001</v>
      </c>
      <c r="AF44">
        <v>6.1515000000000004</v>
      </c>
      <c r="AG44">
        <v>27.244423679999993</v>
      </c>
      <c r="AH44">
        <v>58.228800000000007</v>
      </c>
      <c r="AI44">
        <v>0</v>
      </c>
      <c r="AJ44">
        <v>0</v>
      </c>
      <c r="AK44">
        <v>22.46322</v>
      </c>
      <c r="AL44">
        <v>59.209269999999997</v>
      </c>
      <c r="AM44">
        <v>0</v>
      </c>
      <c r="AN44">
        <v>0</v>
      </c>
      <c r="AO44">
        <v>7.7474879999999997</v>
      </c>
      <c r="AP44">
        <v>5.3450233684428916</v>
      </c>
      <c r="AQ44">
        <v>0</v>
      </c>
      <c r="AR44">
        <v>7.2734999999999994</v>
      </c>
      <c r="AS44">
        <v>14.415519999999999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740.1634957200597</v>
      </c>
      <c r="DN44">
        <v>25.49680109050653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280.15276155080568</v>
      </c>
      <c r="L45">
        <v>2.9998693009118536</v>
      </c>
      <c r="M45">
        <v>34.995452356020941</v>
      </c>
      <c r="N45">
        <v>30.002920563259163</v>
      </c>
      <c r="O45">
        <v>40.0036436305368</v>
      </c>
      <c r="P45">
        <v>14.999537777415144</v>
      </c>
      <c r="Q45">
        <v>5.2040142777292582</v>
      </c>
      <c r="R45">
        <v>4.9981185324553161</v>
      </c>
      <c r="S45">
        <v>6.0839213004484307</v>
      </c>
      <c r="T45">
        <v>0</v>
      </c>
      <c r="U45">
        <v>61.90957334754269</v>
      </c>
      <c r="V45">
        <v>2</v>
      </c>
      <c r="W45">
        <v>4.8827733333333327</v>
      </c>
      <c r="X45">
        <v>19.994936035788026</v>
      </c>
      <c r="Y45">
        <v>0</v>
      </c>
      <c r="Z45">
        <v>2.8638167999999995</v>
      </c>
      <c r="AA45">
        <v>0</v>
      </c>
      <c r="AB45">
        <v>8.1956000000000007</v>
      </c>
      <c r="AC45">
        <v>4.25068</v>
      </c>
      <c r="AD45">
        <v>12.01014</v>
      </c>
      <c r="AE45">
        <v>21.712782000000001</v>
      </c>
      <c r="AF45">
        <v>6.1515000000000004</v>
      </c>
      <c r="AG45">
        <v>27.244423679999993</v>
      </c>
      <c r="AH45">
        <v>58.228800000000007</v>
      </c>
      <c r="AI45">
        <v>0</v>
      </c>
      <c r="AJ45">
        <v>0</v>
      </c>
      <c r="AK45">
        <v>22.46322</v>
      </c>
      <c r="AL45">
        <v>59.209269999999997</v>
      </c>
      <c r="AM45">
        <v>0</v>
      </c>
      <c r="AN45">
        <v>0</v>
      </c>
      <c r="AO45">
        <v>7.7474879999999997</v>
      </c>
      <c r="AP45">
        <v>5.3450233684428916</v>
      </c>
      <c r="AQ45">
        <v>0</v>
      </c>
      <c r="AR45">
        <v>5.8187999999999978</v>
      </c>
      <c r="AS45">
        <v>4.431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728.79488040580031</v>
      </c>
      <c r="DN45">
        <v>25.105185448888978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280.15276155080568</v>
      </c>
      <c r="L46">
        <v>2.9998693009118536</v>
      </c>
      <c r="M46">
        <v>34.995452356020941</v>
      </c>
      <c r="N46">
        <v>30.002920563259163</v>
      </c>
      <c r="O46">
        <v>40.0036436305368</v>
      </c>
      <c r="P46">
        <v>14.999537777415144</v>
      </c>
      <c r="Q46">
        <v>5.2040142777292582</v>
      </c>
      <c r="R46">
        <v>4.9981185324553161</v>
      </c>
      <c r="S46">
        <v>6.0839213004484307</v>
      </c>
      <c r="T46">
        <v>0</v>
      </c>
      <c r="U46">
        <v>61.90957334754269</v>
      </c>
      <c r="V46">
        <v>2</v>
      </c>
      <c r="W46">
        <v>4.8827733333333327</v>
      </c>
      <c r="X46">
        <v>19.994936035788026</v>
      </c>
      <c r="Y46">
        <v>0</v>
      </c>
      <c r="Z46">
        <v>2.8638167999999995</v>
      </c>
      <c r="AA46">
        <v>0</v>
      </c>
      <c r="AB46">
        <v>8.1956000000000007</v>
      </c>
      <c r="AC46">
        <v>4.25068</v>
      </c>
      <c r="AD46">
        <v>12.01014</v>
      </c>
      <c r="AE46">
        <v>21.712782000000001</v>
      </c>
      <c r="AF46">
        <v>6.1515000000000004</v>
      </c>
      <c r="AG46">
        <v>27.244423679999993</v>
      </c>
      <c r="AH46">
        <v>58.228800000000007</v>
      </c>
      <c r="AI46">
        <v>0</v>
      </c>
      <c r="AJ46">
        <v>0</v>
      </c>
      <c r="AK46">
        <v>22.46322</v>
      </c>
      <c r="AL46">
        <v>59.209269999999997</v>
      </c>
      <c r="AM46">
        <v>0</v>
      </c>
      <c r="AN46">
        <v>0</v>
      </c>
      <c r="AO46">
        <v>7.7474879999999997</v>
      </c>
      <c r="AP46">
        <v>5.3450233684428916</v>
      </c>
      <c r="AQ46">
        <v>0</v>
      </c>
      <c r="AR46">
        <v>5.8187999999999978</v>
      </c>
      <c r="AS46">
        <v>4.1356000000000002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728.50931741026056</v>
      </c>
      <c r="DN46">
        <v>25.095348444428677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279.89371374787714</v>
      </c>
      <c r="L47">
        <v>2.9998693009118536</v>
      </c>
      <c r="M47">
        <v>34.995452356020941</v>
      </c>
      <c r="N47">
        <v>30.002920563259163</v>
      </c>
      <c r="O47">
        <v>40.0036436305368</v>
      </c>
      <c r="P47">
        <v>14.999537777415144</v>
      </c>
      <c r="Q47">
        <v>5.1744951327433633</v>
      </c>
      <c r="R47">
        <v>4.9981185324553161</v>
      </c>
      <c r="S47">
        <v>6.0615022938530743</v>
      </c>
      <c r="T47">
        <v>0</v>
      </c>
      <c r="U47">
        <v>61.90957334754269</v>
      </c>
      <c r="V47">
        <v>2</v>
      </c>
      <c r="W47">
        <v>4.9968222712238139</v>
      </c>
      <c r="X47">
        <v>19.994936035788026</v>
      </c>
      <c r="Y47">
        <v>0</v>
      </c>
      <c r="Z47">
        <v>2.8638167999999995</v>
      </c>
      <c r="AA47">
        <v>0</v>
      </c>
      <c r="AB47">
        <v>8.1956000000000007</v>
      </c>
      <c r="AC47">
        <v>4.25068</v>
      </c>
      <c r="AD47">
        <v>12.01014</v>
      </c>
      <c r="AE47">
        <v>21.712782000000001</v>
      </c>
      <c r="AF47">
        <v>6.1515000000000004</v>
      </c>
      <c r="AG47">
        <v>27.244423679999993</v>
      </c>
      <c r="AH47">
        <v>58.228800000000007</v>
      </c>
      <c r="AI47">
        <v>0</v>
      </c>
      <c r="AJ47">
        <v>0</v>
      </c>
      <c r="AK47">
        <v>22.46322</v>
      </c>
      <c r="AL47">
        <v>59.209269999999997</v>
      </c>
      <c r="AM47">
        <v>0</v>
      </c>
      <c r="AN47">
        <v>0</v>
      </c>
      <c r="AO47">
        <v>7.7474879999999997</v>
      </c>
      <c r="AP47">
        <v>5.3450233684428916</v>
      </c>
      <c r="AQ47">
        <v>0</v>
      </c>
      <c r="AR47">
        <v>7.2734999999999994</v>
      </c>
      <c r="AS47">
        <v>4.1356000000000002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729.72519690562251</v>
      </c>
      <c r="DN47">
        <v>25.137231932447406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279.89371374787714</v>
      </c>
      <c r="L48">
        <v>2.9998693009118536</v>
      </c>
      <c r="M48">
        <v>34.995452356020941</v>
      </c>
      <c r="N48">
        <v>30.002920563259163</v>
      </c>
      <c r="O48">
        <v>40.0036436305368</v>
      </c>
      <c r="P48">
        <v>14.999537777415144</v>
      </c>
      <c r="Q48">
        <v>5.1744951327433633</v>
      </c>
      <c r="R48">
        <v>4.9981185324553161</v>
      </c>
      <c r="S48">
        <v>6.0615022938530743</v>
      </c>
      <c r="T48">
        <v>0</v>
      </c>
      <c r="U48">
        <v>61.90957334754269</v>
      </c>
      <c r="V48">
        <v>2</v>
      </c>
      <c r="W48">
        <v>4.9968222712238139</v>
      </c>
      <c r="X48">
        <v>19.994936035788026</v>
      </c>
      <c r="Y48">
        <v>0</v>
      </c>
      <c r="Z48">
        <v>2.8638167999999995</v>
      </c>
      <c r="AA48">
        <v>0</v>
      </c>
      <c r="AB48">
        <v>8.1956000000000007</v>
      </c>
      <c r="AC48">
        <v>4.25068</v>
      </c>
      <c r="AD48">
        <v>12.01014</v>
      </c>
      <c r="AE48">
        <v>21.712782000000001</v>
      </c>
      <c r="AF48">
        <v>6.1515000000000004</v>
      </c>
      <c r="AG48">
        <v>27.244423679999993</v>
      </c>
      <c r="AH48">
        <v>58.228800000000007</v>
      </c>
      <c r="AI48">
        <v>0</v>
      </c>
      <c r="AJ48">
        <v>0</v>
      </c>
      <c r="AK48">
        <v>22.46322</v>
      </c>
      <c r="AL48">
        <v>59.209269999999997</v>
      </c>
      <c r="AM48">
        <v>0</v>
      </c>
      <c r="AN48">
        <v>0</v>
      </c>
      <c r="AO48">
        <v>7.7474879999999997</v>
      </c>
      <c r="AP48">
        <v>5.3450233684428916</v>
      </c>
      <c r="AQ48">
        <v>0</v>
      </c>
      <c r="AR48">
        <v>7.2734999999999994</v>
      </c>
      <c r="AS48">
        <v>4.1356000000000002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729.72519690562251</v>
      </c>
      <c r="DN48">
        <v>25.137231932447406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279.89371374787714</v>
      </c>
      <c r="L49">
        <v>2.9998693009118536</v>
      </c>
      <c r="M49">
        <v>34.995452356020941</v>
      </c>
      <c r="N49">
        <v>30.002920563259163</v>
      </c>
      <c r="O49">
        <v>40.0036436305368</v>
      </c>
      <c r="P49">
        <v>14.999537777415144</v>
      </c>
      <c r="Q49">
        <v>5.1744951327433633</v>
      </c>
      <c r="R49">
        <v>4.9981185324553161</v>
      </c>
      <c r="S49">
        <v>6.0615022938530743</v>
      </c>
      <c r="T49">
        <v>0</v>
      </c>
      <c r="U49">
        <v>61.90957334754269</v>
      </c>
      <c r="V49">
        <v>2</v>
      </c>
      <c r="W49">
        <v>4.7709771323529413</v>
      </c>
      <c r="X49">
        <v>19.994936035788026</v>
      </c>
      <c r="Y49">
        <v>0</v>
      </c>
      <c r="Z49">
        <v>2.8638167999999995</v>
      </c>
      <c r="AA49">
        <v>0</v>
      </c>
      <c r="AB49">
        <v>8.1956000000000007</v>
      </c>
      <c r="AC49">
        <v>4.25068</v>
      </c>
      <c r="AD49">
        <v>12.01014</v>
      </c>
      <c r="AE49">
        <v>21.712782000000001</v>
      </c>
      <c r="AF49">
        <v>6.1515000000000004</v>
      </c>
      <c r="AG49">
        <v>27.244423679999993</v>
      </c>
      <c r="AH49">
        <v>58.228800000000007</v>
      </c>
      <c r="AI49">
        <v>0</v>
      </c>
      <c r="AJ49">
        <v>0</v>
      </c>
      <c r="AK49">
        <v>22.46322</v>
      </c>
      <c r="AL49">
        <v>59.209269999999997</v>
      </c>
      <c r="AM49">
        <v>0</v>
      </c>
      <c r="AN49">
        <v>0</v>
      </c>
      <c r="AO49">
        <v>7.7474879999999997</v>
      </c>
      <c r="AP49">
        <v>5.3450233684428916</v>
      </c>
      <c r="AQ49">
        <v>0</v>
      </c>
      <c r="AR49">
        <v>6.7885999999999989</v>
      </c>
      <c r="AS49">
        <v>4.431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729.32368248484374</v>
      </c>
      <c r="DN49">
        <v>25.123401214355319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279.89371374787714</v>
      </c>
      <c r="L50">
        <v>2.9998693009118536</v>
      </c>
      <c r="M50">
        <v>34.995452356020941</v>
      </c>
      <c r="N50">
        <v>30.002920563259163</v>
      </c>
      <c r="O50">
        <v>40.0036436305368</v>
      </c>
      <c r="P50">
        <v>14.999537777415144</v>
      </c>
      <c r="Q50">
        <v>5.1744951327433633</v>
      </c>
      <c r="R50">
        <v>4.9981185324553161</v>
      </c>
      <c r="S50">
        <v>6.0615022938530743</v>
      </c>
      <c r="T50">
        <v>0</v>
      </c>
      <c r="U50">
        <v>61.90957334754269</v>
      </c>
      <c r="V50">
        <v>2</v>
      </c>
      <c r="W50">
        <v>4.7709771323529413</v>
      </c>
      <c r="X50">
        <v>19.994936035788026</v>
      </c>
      <c r="Y50">
        <v>0</v>
      </c>
      <c r="Z50">
        <v>2.8638167999999995</v>
      </c>
      <c r="AA50">
        <v>0</v>
      </c>
      <c r="AB50">
        <v>8.1956000000000007</v>
      </c>
      <c r="AC50">
        <v>4.25068</v>
      </c>
      <c r="AD50">
        <v>12.01014</v>
      </c>
      <c r="AE50">
        <v>21.712782000000001</v>
      </c>
      <c r="AF50">
        <v>6.1515000000000004</v>
      </c>
      <c r="AG50">
        <v>27.244423679999993</v>
      </c>
      <c r="AH50">
        <v>58.228800000000007</v>
      </c>
      <c r="AI50">
        <v>0</v>
      </c>
      <c r="AJ50">
        <v>0</v>
      </c>
      <c r="AK50">
        <v>22.46322</v>
      </c>
      <c r="AL50">
        <v>59.209269999999997</v>
      </c>
      <c r="AM50">
        <v>0</v>
      </c>
      <c r="AN50">
        <v>0</v>
      </c>
      <c r="AO50">
        <v>7.7474879999999997</v>
      </c>
      <c r="AP50">
        <v>5.3450233684428916</v>
      </c>
      <c r="AQ50">
        <v>0</v>
      </c>
      <c r="AR50">
        <v>6.7885999999999989</v>
      </c>
      <c r="AS50">
        <v>4.431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729.32368248484374</v>
      </c>
      <c r="DN50">
        <v>25.123401214355319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279.89371374787714</v>
      </c>
      <c r="L51">
        <v>2.9998693009118536</v>
      </c>
      <c r="M51">
        <v>29.997200213181738</v>
      </c>
      <c r="N51">
        <v>25.005070759637189</v>
      </c>
      <c r="O51">
        <v>35.005663775139325</v>
      </c>
      <c r="P51">
        <v>13.002681845312114</v>
      </c>
      <c r="Q51">
        <v>5.1744951327433633</v>
      </c>
      <c r="R51">
        <v>4.9981185324553161</v>
      </c>
      <c r="S51">
        <v>6.0615022938530743</v>
      </c>
      <c r="T51">
        <v>0</v>
      </c>
      <c r="U51">
        <v>61.90957334754269</v>
      </c>
      <c r="V51">
        <v>2</v>
      </c>
      <c r="W51">
        <v>4.7709771323529413</v>
      </c>
      <c r="X51">
        <v>19.994936035788026</v>
      </c>
      <c r="Y51">
        <v>0</v>
      </c>
      <c r="Z51">
        <v>2.8638167999999995</v>
      </c>
      <c r="AA51">
        <v>0</v>
      </c>
      <c r="AB51">
        <v>8.1956000000000007</v>
      </c>
      <c r="AC51">
        <v>4.25068</v>
      </c>
      <c r="AD51">
        <v>12.01014</v>
      </c>
      <c r="AE51">
        <v>21.712782000000001</v>
      </c>
      <c r="AF51">
        <v>6.1515000000000004</v>
      </c>
      <c r="AG51">
        <v>27.244423679999993</v>
      </c>
      <c r="AH51">
        <v>58.228800000000007</v>
      </c>
      <c r="AI51">
        <v>0</v>
      </c>
      <c r="AJ51">
        <v>0</v>
      </c>
      <c r="AK51">
        <v>22.46322</v>
      </c>
      <c r="AL51">
        <v>39.877400000000002</v>
      </c>
      <c r="AM51">
        <v>0</v>
      </c>
      <c r="AN51">
        <v>0</v>
      </c>
      <c r="AO51">
        <v>7.7474879999999997</v>
      </c>
      <c r="AP51">
        <v>5.3450233684428916</v>
      </c>
      <c r="AQ51">
        <v>0</v>
      </c>
      <c r="AR51">
        <v>5.8187999999999978</v>
      </c>
      <c r="AS51">
        <v>4.431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693.27291841760496</v>
      </c>
      <c r="DN51">
        <v>23.881557547632465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279.89371374787714</v>
      </c>
      <c r="L52">
        <v>2.9998693009118536</v>
      </c>
      <c r="M52">
        <v>29.997200213181738</v>
      </c>
      <c r="N52">
        <v>25.005070759637189</v>
      </c>
      <c r="O52">
        <v>35.005663775139325</v>
      </c>
      <c r="P52">
        <v>13.002681845312114</v>
      </c>
      <c r="Q52">
        <v>5.1744951327433633</v>
      </c>
      <c r="R52">
        <v>4.9981185324553161</v>
      </c>
      <c r="S52">
        <v>6.0615022938530743</v>
      </c>
      <c r="T52">
        <v>0</v>
      </c>
      <c r="U52">
        <v>61.90957334754269</v>
      </c>
      <c r="V52">
        <v>1.9977895390070923</v>
      </c>
      <c r="W52">
        <v>4.7709771323529413</v>
      </c>
      <c r="X52">
        <v>19.994936035788026</v>
      </c>
      <c r="Y52">
        <v>0</v>
      </c>
      <c r="Z52">
        <v>2.8638167999999995</v>
      </c>
      <c r="AA52">
        <v>0</v>
      </c>
      <c r="AB52">
        <v>8.1956000000000007</v>
      </c>
      <c r="AC52">
        <v>4.25068</v>
      </c>
      <c r="AD52">
        <v>12.01014</v>
      </c>
      <c r="AE52">
        <v>21.712782000000001</v>
      </c>
      <c r="AF52">
        <v>6.1515000000000004</v>
      </c>
      <c r="AG52">
        <v>27.244423679999993</v>
      </c>
      <c r="AH52">
        <v>58.228800000000007</v>
      </c>
      <c r="AI52">
        <v>0</v>
      </c>
      <c r="AJ52">
        <v>0</v>
      </c>
      <c r="AK52">
        <v>22.46322</v>
      </c>
      <c r="AL52">
        <v>39.877400000000002</v>
      </c>
      <c r="AM52">
        <v>0</v>
      </c>
      <c r="AN52">
        <v>0</v>
      </c>
      <c r="AO52">
        <v>7.7474879999999997</v>
      </c>
      <c r="AP52">
        <v>5.3450233684428916</v>
      </c>
      <c r="AQ52">
        <v>0</v>
      </c>
      <c r="AR52">
        <v>5.8187999999999978</v>
      </c>
      <c r="AS52">
        <v>4.431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693.27078147256964</v>
      </c>
      <c r="DN52">
        <v>23.881484031675019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279.89371374787714</v>
      </c>
      <c r="L53">
        <v>2.9998693009118536</v>
      </c>
      <c r="M53">
        <v>29.997200213181738</v>
      </c>
      <c r="N53">
        <v>25.005070759637189</v>
      </c>
      <c r="O53">
        <v>35.005663775139325</v>
      </c>
      <c r="P53">
        <v>13.002681845312114</v>
      </c>
      <c r="Q53">
        <v>5.1744951327433633</v>
      </c>
      <c r="R53">
        <v>4.9981185324553161</v>
      </c>
      <c r="S53">
        <v>5.7390616508313546</v>
      </c>
      <c r="T53">
        <v>0</v>
      </c>
      <c r="U53">
        <v>61.90957334754269</v>
      </c>
      <c r="V53">
        <v>1.9977895390070923</v>
      </c>
      <c r="W53">
        <v>4.9980891246684349</v>
      </c>
      <c r="X53">
        <v>20.001741801306292</v>
      </c>
      <c r="Y53">
        <v>0</v>
      </c>
      <c r="Z53">
        <v>2.8638167999999995</v>
      </c>
      <c r="AA53">
        <v>0</v>
      </c>
      <c r="AB53">
        <v>8.1956000000000007</v>
      </c>
      <c r="AC53">
        <v>4.25068</v>
      </c>
      <c r="AD53">
        <v>12.01014</v>
      </c>
      <c r="AE53">
        <v>21.712782000000001</v>
      </c>
      <c r="AF53">
        <v>6.1515000000000004</v>
      </c>
      <c r="AG53">
        <v>27.244423679999993</v>
      </c>
      <c r="AH53">
        <v>58.228800000000007</v>
      </c>
      <c r="AI53">
        <v>0</v>
      </c>
      <c r="AJ53">
        <v>0</v>
      </c>
      <c r="AK53">
        <v>22.46322</v>
      </c>
      <c r="AL53">
        <v>39.877400000000002</v>
      </c>
      <c r="AM53">
        <v>0</v>
      </c>
      <c r="AN53">
        <v>0</v>
      </c>
      <c r="AO53">
        <v>7.7474879999999997</v>
      </c>
      <c r="AP53">
        <v>5.3450233684428916</v>
      </c>
      <c r="AQ53">
        <v>0</v>
      </c>
      <c r="AR53">
        <v>21.335599999999996</v>
      </c>
      <c r="AS53">
        <v>4.431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708.18529670361568</v>
      </c>
      <c r="DN53">
        <v>24.395245915440956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279.89371374787714</v>
      </c>
      <c r="L54">
        <v>2.9998693009118536</v>
      </c>
      <c r="M54">
        <v>29.997200213181738</v>
      </c>
      <c r="N54">
        <v>25.005070759637189</v>
      </c>
      <c r="O54">
        <v>35.005663775139325</v>
      </c>
      <c r="P54">
        <v>13.002681845312114</v>
      </c>
      <c r="Q54">
        <v>5.1744951327433633</v>
      </c>
      <c r="R54">
        <v>4.9981185324553161</v>
      </c>
      <c r="S54">
        <v>5.7390616508313546</v>
      </c>
      <c r="T54">
        <v>0</v>
      </c>
      <c r="U54">
        <v>61.90957334754269</v>
      </c>
      <c r="V54">
        <v>1.9977895390070923</v>
      </c>
      <c r="W54">
        <v>4.9980891246684349</v>
      </c>
      <c r="X54">
        <v>20.001741801306292</v>
      </c>
      <c r="Y54">
        <v>0</v>
      </c>
      <c r="Z54">
        <v>2.8638167999999995</v>
      </c>
      <c r="AA54">
        <v>0</v>
      </c>
      <c r="AB54">
        <v>8.1956000000000007</v>
      </c>
      <c r="AC54">
        <v>4.25068</v>
      </c>
      <c r="AD54">
        <v>12.01014</v>
      </c>
      <c r="AE54">
        <v>21.712782000000001</v>
      </c>
      <c r="AF54">
        <v>6.1515000000000004</v>
      </c>
      <c r="AG54">
        <v>27.244423679999993</v>
      </c>
      <c r="AH54">
        <v>58.228800000000007</v>
      </c>
      <c r="AI54">
        <v>0</v>
      </c>
      <c r="AJ54">
        <v>0</v>
      </c>
      <c r="AK54">
        <v>22.46322</v>
      </c>
      <c r="AL54">
        <v>39.877400000000002</v>
      </c>
      <c r="AM54">
        <v>0</v>
      </c>
      <c r="AN54">
        <v>0</v>
      </c>
      <c r="AO54">
        <v>7.7474879999999997</v>
      </c>
      <c r="AP54">
        <v>5.3450233684428916</v>
      </c>
      <c r="AQ54">
        <v>0</v>
      </c>
      <c r="AR54">
        <v>21.335599999999996</v>
      </c>
      <c r="AS54">
        <v>4.431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708.18529670361568</v>
      </c>
      <c r="DN54">
        <v>24.395245915440956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279.89371374787714</v>
      </c>
      <c r="L55">
        <v>3.0412848030589297</v>
      </c>
      <c r="M55">
        <v>29.997200213181738</v>
      </c>
      <c r="N55">
        <v>25.005070759637189</v>
      </c>
      <c r="O55">
        <v>35.005663775139325</v>
      </c>
      <c r="P55">
        <v>13.002681845312114</v>
      </c>
      <c r="Q55">
        <v>5.1934025704286961</v>
      </c>
      <c r="R55">
        <v>9.2067650419338936</v>
      </c>
      <c r="S55">
        <v>5.9914028893100832</v>
      </c>
      <c r="T55">
        <v>0</v>
      </c>
      <c r="U55">
        <v>61.90957334754269</v>
      </c>
      <c r="V55">
        <v>1.9977895390070923</v>
      </c>
      <c r="W55">
        <v>4.9980891246684349</v>
      </c>
      <c r="X55">
        <v>20.001741801306292</v>
      </c>
      <c r="Y55">
        <v>0</v>
      </c>
      <c r="Z55">
        <v>0</v>
      </c>
      <c r="AA55">
        <v>0</v>
      </c>
      <c r="AB55">
        <v>8.1956000000000007</v>
      </c>
      <c r="AC55">
        <v>4.25068</v>
      </c>
      <c r="AD55">
        <v>12.01014</v>
      </c>
      <c r="AE55">
        <v>21.712782000000001</v>
      </c>
      <c r="AF55">
        <v>6.1515000000000004</v>
      </c>
      <c r="AG55">
        <v>27.244423679999993</v>
      </c>
      <c r="AH55">
        <v>58.228800000000007</v>
      </c>
      <c r="AI55">
        <v>0</v>
      </c>
      <c r="AJ55">
        <v>0</v>
      </c>
      <c r="AK55">
        <v>22.46322</v>
      </c>
      <c r="AL55">
        <v>59.209269999999997</v>
      </c>
      <c r="AM55">
        <v>0</v>
      </c>
      <c r="AN55">
        <v>0</v>
      </c>
      <c r="AO55">
        <v>7.7474879999999997</v>
      </c>
      <c r="AP55">
        <v>5.3450233684428916</v>
      </c>
      <c r="AQ55">
        <v>0</v>
      </c>
      <c r="AR55">
        <v>5.8187999999999978</v>
      </c>
      <c r="AS55">
        <v>4.431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713.47562512769537</v>
      </c>
      <c r="DN55">
        <v>24.577481379151077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279.89371374787714</v>
      </c>
      <c r="L56">
        <v>3.0412848030589297</v>
      </c>
      <c r="M56">
        <v>29.997200213181738</v>
      </c>
      <c r="N56">
        <v>25.005070759637189</v>
      </c>
      <c r="O56">
        <v>35.005663775139325</v>
      </c>
      <c r="P56">
        <v>13.002681845312114</v>
      </c>
      <c r="Q56">
        <v>5.1934025704286961</v>
      </c>
      <c r="R56">
        <v>9.2067650419338936</v>
      </c>
      <c r="S56">
        <v>5.9914028893100832</v>
      </c>
      <c r="T56">
        <v>0</v>
      </c>
      <c r="U56">
        <v>61.90957334754269</v>
      </c>
      <c r="V56">
        <v>1.9977895390070923</v>
      </c>
      <c r="W56">
        <v>4.9980891246684349</v>
      </c>
      <c r="X56">
        <v>20.001741801306292</v>
      </c>
      <c r="Y56">
        <v>0</v>
      </c>
      <c r="Z56">
        <v>0</v>
      </c>
      <c r="AA56">
        <v>0</v>
      </c>
      <c r="AB56">
        <v>8.1956000000000007</v>
      </c>
      <c r="AC56">
        <v>4.25068</v>
      </c>
      <c r="AD56">
        <v>12.01014</v>
      </c>
      <c r="AE56">
        <v>21.712782000000001</v>
      </c>
      <c r="AF56">
        <v>6.1515000000000004</v>
      </c>
      <c r="AG56">
        <v>27.244423679999993</v>
      </c>
      <c r="AH56">
        <v>58.228800000000007</v>
      </c>
      <c r="AI56">
        <v>0</v>
      </c>
      <c r="AJ56">
        <v>0</v>
      </c>
      <c r="AK56">
        <v>22.46322</v>
      </c>
      <c r="AL56">
        <v>59.209269999999997</v>
      </c>
      <c r="AM56">
        <v>0</v>
      </c>
      <c r="AN56">
        <v>0</v>
      </c>
      <c r="AO56">
        <v>7.7474879999999997</v>
      </c>
      <c r="AP56">
        <v>5.3450233684428916</v>
      </c>
      <c r="AQ56">
        <v>0</v>
      </c>
      <c r="AR56">
        <v>5.8187999999999978</v>
      </c>
      <c r="AS56">
        <v>4.431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713.47562512769537</v>
      </c>
      <c r="DN56">
        <v>24.577481379151077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279.89371374787714</v>
      </c>
      <c r="L57">
        <v>3.0412848030589297</v>
      </c>
      <c r="M57">
        <v>29.997200213181738</v>
      </c>
      <c r="N57">
        <v>25.005070759637189</v>
      </c>
      <c r="O57">
        <v>35.005663775139325</v>
      </c>
      <c r="P57">
        <v>13.002681845312114</v>
      </c>
      <c r="Q57">
        <v>5.1934025704286961</v>
      </c>
      <c r="R57">
        <v>7.8098351396973209</v>
      </c>
      <c r="S57">
        <v>5.9914028893100832</v>
      </c>
      <c r="T57">
        <v>0</v>
      </c>
      <c r="U57">
        <v>61.90957334754269</v>
      </c>
      <c r="V57">
        <v>1.9977895390070923</v>
      </c>
      <c r="W57">
        <v>4.9980891246684349</v>
      </c>
      <c r="X57">
        <v>20.001741801306292</v>
      </c>
      <c r="Y57">
        <v>0</v>
      </c>
      <c r="Z57">
        <v>0</v>
      </c>
      <c r="AA57">
        <v>0</v>
      </c>
      <c r="AB57">
        <v>8.1956000000000007</v>
      </c>
      <c r="AC57">
        <v>4.25068</v>
      </c>
      <c r="AD57">
        <v>12.01014</v>
      </c>
      <c r="AE57">
        <v>21.712782000000001</v>
      </c>
      <c r="AF57">
        <v>6.1515000000000004</v>
      </c>
      <c r="AG57">
        <v>27.244423679999993</v>
      </c>
      <c r="AH57">
        <v>58.228800000000007</v>
      </c>
      <c r="AI57">
        <v>0</v>
      </c>
      <c r="AJ57">
        <v>0</v>
      </c>
      <c r="AK57">
        <v>22.46322</v>
      </c>
      <c r="AL57">
        <v>59.209269999999997</v>
      </c>
      <c r="AM57">
        <v>0</v>
      </c>
      <c r="AN57">
        <v>0</v>
      </c>
      <c r="AO57">
        <v>7.7474879999999997</v>
      </c>
      <c r="AP57">
        <v>5.3450233684428916</v>
      </c>
      <c r="AQ57">
        <v>0</v>
      </c>
      <c r="AR57">
        <v>5.8187999999999978</v>
      </c>
      <c r="AS57">
        <v>4.431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712.12521307031716</v>
      </c>
      <c r="DN57">
        <v>24.530963534292692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279.89371374787714</v>
      </c>
      <c r="L58">
        <v>3.0412848030589297</v>
      </c>
      <c r="M58">
        <v>29.997200213181738</v>
      </c>
      <c r="N58">
        <v>25.005070759637189</v>
      </c>
      <c r="O58">
        <v>35.005663775139325</v>
      </c>
      <c r="P58">
        <v>13.002681845312114</v>
      </c>
      <c r="Q58">
        <v>5.1934025704286961</v>
      </c>
      <c r="R58">
        <v>7.8098118480791632</v>
      </c>
      <c r="S58">
        <v>5.9914028893100832</v>
      </c>
      <c r="T58">
        <v>0</v>
      </c>
      <c r="U58">
        <v>61.90957334754269</v>
      </c>
      <c r="V58">
        <v>1.9977895390070923</v>
      </c>
      <c r="W58">
        <v>4.9980891246684349</v>
      </c>
      <c r="X58">
        <v>20.001741801306292</v>
      </c>
      <c r="Y58">
        <v>0</v>
      </c>
      <c r="Z58">
        <v>0</v>
      </c>
      <c r="AA58">
        <v>0</v>
      </c>
      <c r="AB58">
        <v>8.1956000000000007</v>
      </c>
      <c r="AC58">
        <v>4.25068</v>
      </c>
      <c r="AD58">
        <v>8.0067600000000017</v>
      </c>
      <c r="AE58">
        <v>21.712782000000001</v>
      </c>
      <c r="AF58">
        <v>6.1515000000000004</v>
      </c>
      <c r="AG58">
        <v>27.244423679999993</v>
      </c>
      <c r="AH58">
        <v>58.228800000000007</v>
      </c>
      <c r="AI58">
        <v>0</v>
      </c>
      <c r="AJ58">
        <v>0</v>
      </c>
      <c r="AK58">
        <v>22.46322</v>
      </c>
      <c r="AL58">
        <v>59.209269999999997</v>
      </c>
      <c r="AM58">
        <v>0</v>
      </c>
      <c r="AN58">
        <v>0</v>
      </c>
      <c r="AO58">
        <v>7.7474879999999997</v>
      </c>
      <c r="AP58">
        <v>5.3450233684428916</v>
      </c>
      <c r="AQ58">
        <v>0</v>
      </c>
      <c r="AR58">
        <v>5.8187999999999978</v>
      </c>
      <c r="AS58">
        <v>4.431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708.25512357617458</v>
      </c>
      <c r="DN58">
        <v>24.397649736817161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279.29885048154324</v>
      </c>
      <c r="L59">
        <v>3.1033369189125573</v>
      </c>
      <c r="M59">
        <v>29.997200213181738</v>
      </c>
      <c r="N59">
        <v>25.005070759637189</v>
      </c>
      <c r="O59">
        <v>35.005663775139325</v>
      </c>
      <c r="P59">
        <v>13.002681845312114</v>
      </c>
      <c r="Q59">
        <v>5.1744664607237425</v>
      </c>
      <c r="R59">
        <v>5.1734277326106604</v>
      </c>
      <c r="S59">
        <v>5.1704212598425192</v>
      </c>
      <c r="T59">
        <v>0</v>
      </c>
      <c r="U59">
        <v>61.90957334754269</v>
      </c>
      <c r="V59">
        <v>1.9977895390070923</v>
      </c>
      <c r="W59">
        <v>4.9980891246684349</v>
      </c>
      <c r="X59">
        <v>20.001741801306292</v>
      </c>
      <c r="Y59">
        <v>0</v>
      </c>
      <c r="Z59">
        <v>0</v>
      </c>
      <c r="AA59">
        <v>0</v>
      </c>
      <c r="AB59">
        <v>8.1956000000000007</v>
      </c>
      <c r="AC59">
        <v>4.25068</v>
      </c>
      <c r="AD59">
        <v>8.0067600000000017</v>
      </c>
      <c r="AE59">
        <v>21.712782000000001</v>
      </c>
      <c r="AF59">
        <v>6.1515000000000004</v>
      </c>
      <c r="AG59">
        <v>27.244423679999993</v>
      </c>
      <c r="AH59">
        <v>58.228800000000007</v>
      </c>
      <c r="AI59">
        <v>0</v>
      </c>
      <c r="AJ59">
        <v>0</v>
      </c>
      <c r="AK59">
        <v>22.46322</v>
      </c>
      <c r="AL59">
        <v>59.209269999999997</v>
      </c>
      <c r="AM59">
        <v>0</v>
      </c>
      <c r="AN59">
        <v>0</v>
      </c>
      <c r="AO59">
        <v>7.7474879999999997</v>
      </c>
      <c r="AP59">
        <v>5.3450233684428916</v>
      </c>
      <c r="AQ59">
        <v>0</v>
      </c>
      <c r="AR59">
        <v>5.8187999999999978</v>
      </c>
      <c r="AS59">
        <v>4.431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704.37951381834853</v>
      </c>
      <c r="DN59">
        <v>24.264146489521789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279.29757046013049</v>
      </c>
      <c r="L60">
        <v>3.1033369189125573</v>
      </c>
      <c r="M60">
        <v>29.997200213181738</v>
      </c>
      <c r="N60">
        <v>25.005070759637189</v>
      </c>
      <c r="O60">
        <v>35.005663775139325</v>
      </c>
      <c r="P60">
        <v>13.002681845312114</v>
      </c>
      <c r="Q60">
        <v>5.1744664607237425</v>
      </c>
      <c r="R60">
        <v>5.1734277326106604</v>
      </c>
      <c r="S60">
        <v>5.1704212598425192</v>
      </c>
      <c r="T60">
        <v>0</v>
      </c>
      <c r="U60">
        <v>61.90957334754269</v>
      </c>
      <c r="V60">
        <v>1.9977895390070923</v>
      </c>
      <c r="W60">
        <v>4.9980891246684349</v>
      </c>
      <c r="X60">
        <v>20.001741801306292</v>
      </c>
      <c r="Y60">
        <v>0</v>
      </c>
      <c r="Z60">
        <v>0</v>
      </c>
      <c r="AA60">
        <v>0</v>
      </c>
      <c r="AB60">
        <v>8.1956000000000007</v>
      </c>
      <c r="AC60">
        <v>4.25068</v>
      </c>
      <c r="AD60">
        <v>4.0033800000000008</v>
      </c>
      <c r="AE60">
        <v>21.712782000000001</v>
      </c>
      <c r="AF60">
        <v>6.1515000000000004</v>
      </c>
      <c r="AG60">
        <v>27.244423679999993</v>
      </c>
      <c r="AH60">
        <v>58.228800000000007</v>
      </c>
      <c r="AI60">
        <v>0</v>
      </c>
      <c r="AJ60">
        <v>0</v>
      </c>
      <c r="AK60">
        <v>22.46322</v>
      </c>
      <c r="AL60">
        <v>59.209269999999997</v>
      </c>
      <c r="AM60">
        <v>0</v>
      </c>
      <c r="AN60">
        <v>0</v>
      </c>
      <c r="AO60">
        <v>7.7474879999999997</v>
      </c>
      <c r="AP60">
        <v>5.3450233684428916</v>
      </c>
      <c r="AQ60">
        <v>0</v>
      </c>
      <c r="AR60">
        <v>6.7885999999999989</v>
      </c>
      <c r="AS60">
        <v>4.431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701.44571447683268</v>
      </c>
      <c r="DN60">
        <v>24.16308580962486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276.50738174999998</v>
      </c>
      <c r="L61">
        <v>3.3412592147451758</v>
      </c>
      <c r="M61">
        <v>29.997200213181738</v>
      </c>
      <c r="N61">
        <v>25.005070759637189</v>
      </c>
      <c r="O61">
        <v>35.005663775139325</v>
      </c>
      <c r="P61">
        <v>13.002681845312114</v>
      </c>
      <c r="Q61">
        <v>5.1710180457746482</v>
      </c>
      <c r="R61">
        <v>5.174328857054487</v>
      </c>
      <c r="S61">
        <v>5.1739707167832165</v>
      </c>
      <c r="T61">
        <v>0</v>
      </c>
      <c r="U61">
        <v>61.90957334754269</v>
      </c>
      <c r="V61">
        <v>1.9984153234960274</v>
      </c>
      <c r="W61">
        <v>4.9971532258064508</v>
      </c>
      <c r="X61">
        <v>19.994936035788026</v>
      </c>
      <c r="Y61">
        <v>0</v>
      </c>
      <c r="Z61">
        <v>0</v>
      </c>
      <c r="AA61">
        <v>0</v>
      </c>
      <c r="AB61">
        <v>8.1956000000000007</v>
      </c>
      <c r="AC61">
        <v>4.25068</v>
      </c>
      <c r="AD61">
        <v>4.0033800000000008</v>
      </c>
      <c r="AE61">
        <v>21.712782000000001</v>
      </c>
      <c r="AF61">
        <v>6.1515000000000004</v>
      </c>
      <c r="AG61">
        <v>27.244423679999993</v>
      </c>
      <c r="AH61">
        <v>58.228800000000007</v>
      </c>
      <c r="AI61">
        <v>0</v>
      </c>
      <c r="AJ61">
        <v>0</v>
      </c>
      <c r="AK61">
        <v>22.46322</v>
      </c>
      <c r="AL61">
        <v>63.283699999999996</v>
      </c>
      <c r="AM61">
        <v>0</v>
      </c>
      <c r="AN61">
        <v>0</v>
      </c>
      <c r="AO61">
        <v>7.7474879999999997</v>
      </c>
      <c r="AP61">
        <v>5.3450233684428916</v>
      </c>
      <c r="AQ61">
        <v>0</v>
      </c>
      <c r="AR61">
        <v>4.8489999999999984</v>
      </c>
      <c r="AS61">
        <v>4.431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701.03626777457589</v>
      </c>
      <c r="DN61">
        <v>24.148982384127994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276.50738174999998</v>
      </c>
      <c r="L62">
        <v>3.3412592147451758</v>
      </c>
      <c r="M62">
        <v>29.997200213181738</v>
      </c>
      <c r="N62">
        <v>25.005070759637189</v>
      </c>
      <c r="O62">
        <v>35.005663775139325</v>
      </c>
      <c r="P62">
        <v>13.002681845312114</v>
      </c>
      <c r="Q62">
        <v>5.1710180457746482</v>
      </c>
      <c r="R62">
        <v>5.0476275447761196</v>
      </c>
      <c r="S62">
        <v>5.1739707167832165</v>
      </c>
      <c r="T62">
        <v>0</v>
      </c>
      <c r="U62">
        <v>61.90957334754269</v>
      </c>
      <c r="V62">
        <v>1.9984153234960274</v>
      </c>
      <c r="W62">
        <v>4.9971532258064508</v>
      </c>
      <c r="X62">
        <v>19.994936035788026</v>
      </c>
      <c r="Y62">
        <v>0</v>
      </c>
      <c r="Z62">
        <v>0</v>
      </c>
      <c r="AA62">
        <v>0</v>
      </c>
      <c r="AB62">
        <v>8.1956000000000007</v>
      </c>
      <c r="AC62">
        <v>4.25068</v>
      </c>
      <c r="AD62">
        <v>4.0033800000000008</v>
      </c>
      <c r="AE62">
        <v>21.712782000000001</v>
      </c>
      <c r="AF62">
        <v>6.1515000000000004</v>
      </c>
      <c r="AG62">
        <v>27.244423679999993</v>
      </c>
      <c r="AH62">
        <v>58.228800000000007</v>
      </c>
      <c r="AI62">
        <v>0</v>
      </c>
      <c r="AJ62">
        <v>0</v>
      </c>
      <c r="AK62">
        <v>22.46322</v>
      </c>
      <c r="AL62">
        <v>63.283699999999996</v>
      </c>
      <c r="AM62">
        <v>0</v>
      </c>
      <c r="AN62">
        <v>0</v>
      </c>
      <c r="AO62">
        <v>7.7474879999999997</v>
      </c>
      <c r="AP62">
        <v>5.3450233684428916</v>
      </c>
      <c r="AQ62">
        <v>0</v>
      </c>
      <c r="AR62">
        <v>4.8489999999999984</v>
      </c>
      <c r="AS62">
        <v>4.431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700.91378560558076</v>
      </c>
      <c r="DN62">
        <v>24.144763240844821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276.50738174999998</v>
      </c>
      <c r="L63">
        <v>2.9999024104615981</v>
      </c>
      <c r="M63">
        <v>10.003830906630581</v>
      </c>
      <c r="N63">
        <v>10.004225115332428</v>
      </c>
      <c r="O63">
        <v>14.998519221642146</v>
      </c>
      <c r="P63">
        <v>7.003014639031611</v>
      </c>
      <c r="Q63">
        <v>5.1710180457746482</v>
      </c>
      <c r="R63">
        <v>5.0476275447761196</v>
      </c>
      <c r="S63">
        <v>5.1739707167832165</v>
      </c>
      <c r="T63">
        <v>0</v>
      </c>
      <c r="U63">
        <v>61.90957334754269</v>
      </c>
      <c r="V63">
        <v>1.9984153234960274</v>
      </c>
      <c r="W63">
        <v>4.9971532258064508</v>
      </c>
      <c r="X63">
        <v>19.994936035788026</v>
      </c>
      <c r="Y63">
        <v>0</v>
      </c>
      <c r="Z63">
        <v>0</v>
      </c>
      <c r="AA63">
        <v>0</v>
      </c>
      <c r="AB63">
        <v>8.1956000000000007</v>
      </c>
      <c r="AC63">
        <v>4.25068</v>
      </c>
      <c r="AD63">
        <v>4.0033800000000008</v>
      </c>
      <c r="AE63">
        <v>21.712782000000001</v>
      </c>
      <c r="AF63">
        <v>6.1515000000000004</v>
      </c>
      <c r="AG63">
        <v>27.244423679999993</v>
      </c>
      <c r="AH63">
        <v>58.228800000000007</v>
      </c>
      <c r="AI63">
        <v>0</v>
      </c>
      <c r="AJ63">
        <v>0</v>
      </c>
      <c r="AK63">
        <v>22.46322</v>
      </c>
      <c r="AL63">
        <v>64.150599999999997</v>
      </c>
      <c r="AM63">
        <v>0</v>
      </c>
      <c r="AN63">
        <v>0</v>
      </c>
      <c r="AO63">
        <v>7.7474879999999997</v>
      </c>
      <c r="AP63">
        <v>5.3450233684428916</v>
      </c>
      <c r="AQ63">
        <v>0</v>
      </c>
      <c r="AR63">
        <v>4.8489999999999984</v>
      </c>
      <c r="AS63">
        <v>4.431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642.45213610515816</v>
      </c>
      <c r="DN63">
        <v>22.130929226350208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276.50738174999998</v>
      </c>
      <c r="L64">
        <v>2.9999012930609021</v>
      </c>
      <c r="M64">
        <v>10.003830906630581</v>
      </c>
      <c r="N64">
        <v>10.004225115332428</v>
      </c>
      <c r="O64">
        <v>14.998519221642146</v>
      </c>
      <c r="P64">
        <v>7.003014639031611</v>
      </c>
      <c r="Q64">
        <v>5.1710180457746482</v>
      </c>
      <c r="R64">
        <v>5.0476275447761196</v>
      </c>
      <c r="S64">
        <v>5.1739707167832165</v>
      </c>
      <c r="T64">
        <v>0</v>
      </c>
      <c r="U64">
        <v>61.90957334754269</v>
      </c>
      <c r="V64">
        <v>1.9984153234960274</v>
      </c>
      <c r="W64">
        <v>4.9971532258064508</v>
      </c>
      <c r="X64">
        <v>19.994936035788026</v>
      </c>
      <c r="Y64">
        <v>0</v>
      </c>
      <c r="Z64">
        <v>0</v>
      </c>
      <c r="AA64">
        <v>0</v>
      </c>
      <c r="AB64">
        <v>8.1956000000000007</v>
      </c>
      <c r="AC64">
        <v>4.25068</v>
      </c>
      <c r="AD64">
        <v>4.0033800000000008</v>
      </c>
      <c r="AE64">
        <v>21.712782000000001</v>
      </c>
      <c r="AF64">
        <v>6.1515000000000004</v>
      </c>
      <c r="AG64">
        <v>27.244423679999993</v>
      </c>
      <c r="AH64">
        <v>58.228800000000007</v>
      </c>
      <c r="AI64">
        <v>0</v>
      </c>
      <c r="AJ64">
        <v>0</v>
      </c>
      <c r="AK64">
        <v>22.46322</v>
      </c>
      <c r="AL64">
        <v>64.150599999999997</v>
      </c>
      <c r="AM64">
        <v>0</v>
      </c>
      <c r="AN64">
        <v>0</v>
      </c>
      <c r="AO64">
        <v>7.7474879999999997</v>
      </c>
      <c r="AP64">
        <v>5.3450233684428916</v>
      </c>
      <c r="AQ64">
        <v>0</v>
      </c>
      <c r="AR64">
        <v>4.8489999999999984</v>
      </c>
      <c r="AS64">
        <v>4.431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642.45213502496699</v>
      </c>
      <c r="DN64">
        <v>22.130929189140769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276.50738174999998</v>
      </c>
      <c r="L65">
        <v>0</v>
      </c>
      <c r="M65">
        <v>10.003830906630581</v>
      </c>
      <c r="N65">
        <v>10.004225115332428</v>
      </c>
      <c r="O65">
        <v>14.998519221642146</v>
      </c>
      <c r="P65">
        <v>7.003014639031611</v>
      </c>
      <c r="Q65">
        <v>5.0545529000900089</v>
      </c>
      <c r="R65">
        <v>5.0476275447761196</v>
      </c>
      <c r="S65">
        <v>4.1360804902962203</v>
      </c>
      <c r="T65">
        <v>0</v>
      </c>
      <c r="U65">
        <v>61.90957334754269</v>
      </c>
      <c r="V65">
        <v>1.9984153234960274</v>
      </c>
      <c r="W65">
        <v>1.9968192818110848</v>
      </c>
      <c r="X65">
        <v>16.717826146752675</v>
      </c>
      <c r="Y65">
        <v>0</v>
      </c>
      <c r="Z65">
        <v>0</v>
      </c>
      <c r="AA65">
        <v>0</v>
      </c>
      <c r="AB65">
        <v>8.1956000000000007</v>
      </c>
      <c r="AC65">
        <v>4.25068</v>
      </c>
      <c r="AD65">
        <v>4.0033800000000008</v>
      </c>
      <c r="AE65">
        <v>21.712782000000001</v>
      </c>
      <c r="AF65">
        <v>6.1515000000000004</v>
      </c>
      <c r="AG65">
        <v>27.244423679999993</v>
      </c>
      <c r="AH65">
        <v>58.228800000000007</v>
      </c>
      <c r="AI65">
        <v>0</v>
      </c>
      <c r="AJ65">
        <v>0</v>
      </c>
      <c r="AK65">
        <v>22.46322</v>
      </c>
      <c r="AL65">
        <v>64.150599999999997</v>
      </c>
      <c r="AM65">
        <v>0</v>
      </c>
      <c r="AN65">
        <v>0</v>
      </c>
      <c r="AO65">
        <v>7.7474879999999997</v>
      </c>
      <c r="AP65">
        <v>5.3450233684428916</v>
      </c>
      <c r="AQ65">
        <v>0</v>
      </c>
      <c r="AR65">
        <v>4.8489999999999984</v>
      </c>
      <c r="AS65">
        <v>6.4988000000000001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634.36675264384144</v>
      </c>
      <c r="DN65">
        <v>21.85241107200288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276.50738174999998</v>
      </c>
      <c r="L66">
        <v>0</v>
      </c>
      <c r="M66">
        <v>10.003830906630581</v>
      </c>
      <c r="N66">
        <v>10.004225115332428</v>
      </c>
      <c r="O66">
        <v>14.998519221642146</v>
      </c>
      <c r="P66">
        <v>7.003014639031611</v>
      </c>
      <c r="Q66">
        <v>5.0545529000900089</v>
      </c>
      <c r="R66">
        <v>5.0476275447761196</v>
      </c>
      <c r="S66">
        <v>4.1360804902962203</v>
      </c>
      <c r="T66">
        <v>0</v>
      </c>
      <c r="U66">
        <v>61.90957334754269</v>
      </c>
      <c r="V66">
        <v>1.9984153234960274</v>
      </c>
      <c r="W66">
        <v>1.9968192818110848</v>
      </c>
      <c r="X66">
        <v>10.095453671857795</v>
      </c>
      <c r="Y66">
        <v>0</v>
      </c>
      <c r="Z66">
        <v>0</v>
      </c>
      <c r="AA66">
        <v>0</v>
      </c>
      <c r="AB66">
        <v>8.1956000000000007</v>
      </c>
      <c r="AC66">
        <v>4.25068</v>
      </c>
      <c r="AD66">
        <v>4.0033800000000008</v>
      </c>
      <c r="AE66">
        <v>21.712782000000001</v>
      </c>
      <c r="AF66">
        <v>6.1515000000000004</v>
      </c>
      <c r="AG66">
        <v>27.244423679999993</v>
      </c>
      <c r="AH66">
        <v>58.228800000000007</v>
      </c>
      <c r="AI66">
        <v>0</v>
      </c>
      <c r="AJ66">
        <v>0</v>
      </c>
      <c r="AK66">
        <v>22.46322</v>
      </c>
      <c r="AL66">
        <v>64.150599999999997</v>
      </c>
      <c r="AM66">
        <v>0</v>
      </c>
      <c r="AN66">
        <v>0</v>
      </c>
      <c r="AO66">
        <v>7.7474879999999997</v>
      </c>
      <c r="AP66">
        <v>5.3450233684428916</v>
      </c>
      <c r="AQ66">
        <v>0</v>
      </c>
      <c r="AR66">
        <v>4.8489999999999984</v>
      </c>
      <c r="AS66">
        <v>6.4988000000000001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627.96490505032614</v>
      </c>
      <c r="DN66">
        <v>21.631886190623383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276.50738174999998</v>
      </c>
      <c r="L67">
        <v>0</v>
      </c>
      <c r="M67">
        <v>10.003830906630581</v>
      </c>
      <c r="N67">
        <v>10.004225115332428</v>
      </c>
      <c r="O67">
        <v>14.998519221642146</v>
      </c>
      <c r="P67">
        <v>7.003014639031611</v>
      </c>
      <c r="Q67">
        <v>5.0545529000900089</v>
      </c>
      <c r="R67">
        <v>5.0476275447761196</v>
      </c>
      <c r="S67">
        <v>4.1360804902962203</v>
      </c>
      <c r="T67">
        <v>0</v>
      </c>
      <c r="U67">
        <v>61.90957334754269</v>
      </c>
      <c r="V67">
        <v>1.9984153234960274</v>
      </c>
      <c r="W67">
        <v>1.9968192818110848</v>
      </c>
      <c r="X67">
        <v>10.001457326559771</v>
      </c>
      <c r="Y67">
        <v>0</v>
      </c>
      <c r="Z67">
        <v>2.8638167999999995</v>
      </c>
      <c r="AA67">
        <v>0</v>
      </c>
      <c r="AB67">
        <v>8.1956000000000007</v>
      </c>
      <c r="AC67">
        <v>4.25068</v>
      </c>
      <c r="AD67">
        <v>4.0033800000000008</v>
      </c>
      <c r="AE67">
        <v>21.712782000000001</v>
      </c>
      <c r="AF67">
        <v>6.1515000000000004</v>
      </c>
      <c r="AG67">
        <v>27.244423679999993</v>
      </c>
      <c r="AH67">
        <v>58.228800000000007</v>
      </c>
      <c r="AI67">
        <v>0</v>
      </c>
      <c r="AJ67">
        <v>0</v>
      </c>
      <c r="AK67">
        <v>22.46322</v>
      </c>
      <c r="AL67">
        <v>64.150599999999997</v>
      </c>
      <c r="AM67">
        <v>0</v>
      </c>
      <c r="AN67">
        <v>0</v>
      </c>
      <c r="AO67">
        <v>7.7474879999999997</v>
      </c>
      <c r="AP67">
        <v>5.3450233684428916</v>
      </c>
      <c r="AQ67">
        <v>0</v>
      </c>
      <c r="AR67">
        <v>4.8489999999999984</v>
      </c>
      <c r="AS67">
        <v>6.4988000000000001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630.64249037090349</v>
      </c>
      <c r="DN67">
        <v>21.724121324747948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274.5730721385105</v>
      </c>
      <c r="L68">
        <v>0</v>
      </c>
      <c r="M68">
        <v>10.003830906630581</v>
      </c>
      <c r="N68">
        <v>10.004225115332428</v>
      </c>
      <c r="O68">
        <v>14.998519221642146</v>
      </c>
      <c r="P68">
        <v>7.003014639031611</v>
      </c>
      <c r="Q68">
        <v>5.0545529000900089</v>
      </c>
      <c r="R68">
        <v>5.0476275447761196</v>
      </c>
      <c r="S68">
        <v>4.1360804902962203</v>
      </c>
      <c r="T68">
        <v>0</v>
      </c>
      <c r="U68">
        <v>61.90957334754269</v>
      </c>
      <c r="V68">
        <v>1.9984153234960274</v>
      </c>
      <c r="W68">
        <v>1.9968192818110848</v>
      </c>
      <c r="X68">
        <v>10.001457326559771</v>
      </c>
      <c r="Y68">
        <v>0</v>
      </c>
      <c r="Z68">
        <v>2.8638167999999995</v>
      </c>
      <c r="AA68">
        <v>0</v>
      </c>
      <c r="AB68">
        <v>8.1956000000000007</v>
      </c>
      <c r="AC68">
        <v>4.25068</v>
      </c>
      <c r="AD68">
        <v>4.0033800000000008</v>
      </c>
      <c r="AE68">
        <v>21.712782000000001</v>
      </c>
      <c r="AF68">
        <v>6.1515000000000004</v>
      </c>
      <c r="AG68">
        <v>27.244423679999993</v>
      </c>
      <c r="AH68">
        <v>58.228800000000007</v>
      </c>
      <c r="AI68">
        <v>0</v>
      </c>
      <c r="AJ68">
        <v>0</v>
      </c>
      <c r="AK68">
        <v>22.46322</v>
      </c>
      <c r="AL68">
        <v>64.150599999999997</v>
      </c>
      <c r="AM68">
        <v>0</v>
      </c>
      <c r="AN68">
        <v>0</v>
      </c>
      <c r="AO68">
        <v>7.7474879999999997</v>
      </c>
      <c r="AP68">
        <v>5.3450233684428916</v>
      </c>
      <c r="AQ68">
        <v>0</v>
      </c>
      <c r="AR68">
        <v>4.8489999999999984</v>
      </c>
      <c r="AS68">
        <v>6.4988000000000001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628.77259345646064</v>
      </c>
      <c r="DN68">
        <v>21.659708627701313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276.50889224999992</v>
      </c>
      <c r="L69">
        <v>0</v>
      </c>
      <c r="M69">
        <v>10.003830906630581</v>
      </c>
      <c r="N69">
        <v>10.004225115332428</v>
      </c>
      <c r="O69">
        <v>14.998519221642146</v>
      </c>
      <c r="P69">
        <v>7.003014639031611</v>
      </c>
      <c r="Q69">
        <v>5.0545529000900089</v>
      </c>
      <c r="R69">
        <v>4.9976267326732682</v>
      </c>
      <c r="S69">
        <v>4.1360804902962203</v>
      </c>
      <c r="T69">
        <v>0</v>
      </c>
      <c r="U69">
        <v>61.90957334754269</v>
      </c>
      <c r="V69">
        <v>1.9984153234960274</v>
      </c>
      <c r="W69">
        <v>1.9968192818110848</v>
      </c>
      <c r="X69">
        <v>10.001457326559771</v>
      </c>
      <c r="Y69">
        <v>0</v>
      </c>
      <c r="Z69">
        <v>2.8638167999999995</v>
      </c>
      <c r="AA69">
        <v>0</v>
      </c>
      <c r="AB69">
        <v>8.1956000000000007</v>
      </c>
      <c r="AC69">
        <v>4.25068</v>
      </c>
      <c r="AD69">
        <v>0.58020000000000005</v>
      </c>
      <c r="AE69">
        <v>21.712782000000001</v>
      </c>
      <c r="AF69">
        <v>6.1515000000000004</v>
      </c>
      <c r="AG69">
        <v>27.244423679999993</v>
      </c>
      <c r="AH69">
        <v>58.228800000000007</v>
      </c>
      <c r="AI69">
        <v>0</v>
      </c>
      <c r="AJ69">
        <v>0</v>
      </c>
      <c r="AK69">
        <v>22.46322</v>
      </c>
      <c r="AL69">
        <v>64.150599999999997</v>
      </c>
      <c r="AM69">
        <v>0</v>
      </c>
      <c r="AN69">
        <v>0</v>
      </c>
      <c r="AO69">
        <v>7.7474879999999997</v>
      </c>
      <c r="AP69">
        <v>5.3450233684428916</v>
      </c>
      <c r="AQ69">
        <v>0</v>
      </c>
      <c r="AR69">
        <v>4.8489999999999984</v>
      </c>
      <c r="AS69">
        <v>6.4988000000000001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627.28642677452819</v>
      </c>
      <c r="DN69">
        <v>21.608514609020425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276.45969644510859</v>
      </c>
      <c r="L70">
        <v>0</v>
      </c>
      <c r="M70">
        <v>10.003830906630581</v>
      </c>
      <c r="N70">
        <v>10.004225115332428</v>
      </c>
      <c r="O70">
        <v>14.998519221642146</v>
      </c>
      <c r="P70">
        <v>7.003014639031611</v>
      </c>
      <c r="Q70">
        <v>5.0545529000900089</v>
      </c>
      <c r="R70">
        <v>4.9976267326732682</v>
      </c>
      <c r="S70">
        <v>4.1360804902962203</v>
      </c>
      <c r="T70">
        <v>0</v>
      </c>
      <c r="U70">
        <v>61.90957334754269</v>
      </c>
      <c r="V70">
        <v>1.9984153234960274</v>
      </c>
      <c r="W70">
        <v>1.9968192818110848</v>
      </c>
      <c r="X70">
        <v>10.001457326559771</v>
      </c>
      <c r="Y70">
        <v>0</v>
      </c>
      <c r="Z70">
        <v>2.8638167999999995</v>
      </c>
      <c r="AA70">
        <v>6.1420439766520554</v>
      </c>
      <c r="AB70">
        <v>8.1956000000000007</v>
      </c>
      <c r="AC70">
        <v>4.25068</v>
      </c>
      <c r="AD70">
        <v>0.58020000000000005</v>
      </c>
      <c r="AE70">
        <v>21.712782000000001</v>
      </c>
      <c r="AF70">
        <v>6.1515000000000004</v>
      </c>
      <c r="AG70">
        <v>27.244423679999993</v>
      </c>
      <c r="AH70">
        <v>58.228800000000007</v>
      </c>
      <c r="AI70">
        <v>0</v>
      </c>
      <c r="AJ70">
        <v>0</v>
      </c>
      <c r="AK70">
        <v>22.46322</v>
      </c>
      <c r="AL70">
        <v>64.150599999999997</v>
      </c>
      <c r="AM70">
        <v>0</v>
      </c>
      <c r="AN70">
        <v>0</v>
      </c>
      <c r="AO70">
        <v>7.7474879999999997</v>
      </c>
      <c r="AP70">
        <v>5.3450233684428916</v>
      </c>
      <c r="AQ70">
        <v>10.480800000000002</v>
      </c>
      <c r="AR70">
        <v>4.8489999999999984</v>
      </c>
      <c r="AS70">
        <v>6.4988000000000001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643.30803350346332</v>
      </c>
      <c r="DN70">
        <v>22.160556051846108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15.000693884633796</v>
      </c>
      <c r="N71">
        <v>12.001436995901098</v>
      </c>
      <c r="O71">
        <v>17.99830101346241</v>
      </c>
      <c r="P71">
        <v>7.003014639031611</v>
      </c>
      <c r="Q71">
        <v>5.037556104598738</v>
      </c>
      <c r="R71">
        <v>4.99788200990099</v>
      </c>
      <c r="S71">
        <v>2.763593415119364</v>
      </c>
      <c r="T71">
        <v>0</v>
      </c>
      <c r="U71">
        <v>61.90957334754269</v>
      </c>
      <c r="V71">
        <v>1.9984153234960274</v>
      </c>
      <c r="W71">
        <v>1.9968192818110848</v>
      </c>
      <c r="X71">
        <v>10.001457326559771</v>
      </c>
      <c r="Y71">
        <v>0</v>
      </c>
      <c r="Z71">
        <v>2.8638167999999995</v>
      </c>
      <c r="AA71">
        <v>6.1420439766520554</v>
      </c>
      <c r="AB71">
        <v>8.1956000000000007</v>
      </c>
      <c r="AC71">
        <v>4.25068</v>
      </c>
      <c r="AD71">
        <v>0.58020000000000005</v>
      </c>
      <c r="AE71">
        <v>21.712782000000001</v>
      </c>
      <c r="AF71">
        <v>6.1515000000000004</v>
      </c>
      <c r="AG71">
        <v>27.244423679999993</v>
      </c>
      <c r="AH71">
        <v>58.228800000000007</v>
      </c>
      <c r="AI71">
        <v>0</v>
      </c>
      <c r="AJ71">
        <v>0</v>
      </c>
      <c r="AK71">
        <v>22.46322</v>
      </c>
      <c r="AL71">
        <v>64.150599999999997</v>
      </c>
      <c r="AM71">
        <v>0</v>
      </c>
      <c r="AN71">
        <v>0</v>
      </c>
      <c r="AO71">
        <v>7.7474879999999997</v>
      </c>
      <c r="AP71">
        <v>5.3450233684428916</v>
      </c>
      <c r="AQ71">
        <v>21.835000000000001</v>
      </c>
      <c r="AR71">
        <v>4.8489999999999984</v>
      </c>
      <c r="AS71">
        <v>6.4988000000000001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395.3486437705667</v>
      </c>
      <c r="DN71">
        <v>13.619077396585705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14.998114381430966</v>
      </c>
      <c r="N72">
        <v>12.001436995901098</v>
      </c>
      <c r="O72">
        <v>17.99830101346241</v>
      </c>
      <c r="P72">
        <v>7.003014639031611</v>
      </c>
      <c r="Q72">
        <v>5.037556104598738</v>
      </c>
      <c r="R72">
        <v>4.99788200990099</v>
      </c>
      <c r="S72">
        <v>2.763593415119364</v>
      </c>
      <c r="T72">
        <v>0</v>
      </c>
      <c r="U72">
        <v>61.90957334754269</v>
      </c>
      <c r="V72">
        <v>1.9984153234960274</v>
      </c>
      <c r="W72">
        <v>1.9968192818110848</v>
      </c>
      <c r="X72">
        <v>10.001457326559771</v>
      </c>
      <c r="Y72">
        <v>0</v>
      </c>
      <c r="Z72">
        <v>2.8638167999999995</v>
      </c>
      <c r="AA72">
        <v>12.318788766731526</v>
      </c>
      <c r="AB72">
        <v>8.1956000000000007</v>
      </c>
      <c r="AC72">
        <v>4.25068</v>
      </c>
      <c r="AD72">
        <v>0.58020000000000005</v>
      </c>
      <c r="AE72">
        <v>21.712782000000001</v>
      </c>
      <c r="AF72">
        <v>6.1515000000000004</v>
      </c>
      <c r="AG72">
        <v>27.244423679999993</v>
      </c>
      <c r="AH72">
        <v>58.228800000000007</v>
      </c>
      <c r="AI72">
        <v>0</v>
      </c>
      <c r="AJ72">
        <v>0</v>
      </c>
      <c r="AK72">
        <v>22.46322</v>
      </c>
      <c r="AL72">
        <v>64.150599999999997</v>
      </c>
      <c r="AM72">
        <v>0</v>
      </c>
      <c r="AN72">
        <v>0</v>
      </c>
      <c r="AO72">
        <v>7.7474879999999997</v>
      </c>
      <c r="AP72">
        <v>5.3450233684428916</v>
      </c>
      <c r="AQ72">
        <v>21.835000000000001</v>
      </c>
      <c r="AR72">
        <v>4.8489999999999984</v>
      </c>
      <c r="AS72">
        <v>6.4988000000000001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401.31706997327353</v>
      </c>
      <c r="DN72">
        <v>13.82481648075554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63.771081628063861</v>
      </c>
      <c r="N73">
        <v>51.618607465533941</v>
      </c>
      <c r="O73">
        <v>61.642829278639617</v>
      </c>
      <c r="P73">
        <v>27.526836711962577</v>
      </c>
      <c r="Q73">
        <v>4.7077585135135127</v>
      </c>
      <c r="R73">
        <v>4.99788200990099</v>
      </c>
      <c r="S73">
        <v>1.520286027272727</v>
      </c>
      <c r="T73">
        <v>0</v>
      </c>
      <c r="U73">
        <v>61.90957334754269</v>
      </c>
      <c r="V73">
        <v>1.9984153234960274</v>
      </c>
      <c r="W73">
        <v>1.9968192818110848</v>
      </c>
      <c r="X73">
        <v>10.001457326559771</v>
      </c>
      <c r="Y73">
        <v>0</v>
      </c>
      <c r="Z73">
        <v>2.8638167999999995</v>
      </c>
      <c r="AA73">
        <v>12.318788766731526</v>
      </c>
      <c r="AB73">
        <v>8.1956000000000007</v>
      </c>
      <c r="AC73">
        <v>4.25068</v>
      </c>
      <c r="AD73">
        <v>4.0033800000000008</v>
      </c>
      <c r="AE73">
        <v>21.712782000000001</v>
      </c>
      <c r="AF73">
        <v>6.1515000000000004</v>
      </c>
      <c r="AG73">
        <v>27.244423679999993</v>
      </c>
      <c r="AH73">
        <v>58.228800000000007</v>
      </c>
      <c r="AI73">
        <v>0</v>
      </c>
      <c r="AJ73">
        <v>0</v>
      </c>
      <c r="AK73">
        <v>22.46322</v>
      </c>
      <c r="AL73">
        <v>64.150599999999997</v>
      </c>
      <c r="AM73">
        <v>0</v>
      </c>
      <c r="AN73">
        <v>0</v>
      </c>
      <c r="AO73">
        <v>7.7474879999999997</v>
      </c>
      <c r="AP73">
        <v>5.3450233684428916</v>
      </c>
      <c r="AQ73">
        <v>21.835000000000001</v>
      </c>
      <c r="AR73">
        <v>4.8489999999999984</v>
      </c>
      <c r="AS73">
        <v>4.431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548.58488593023833</v>
      </c>
      <c r="DN73">
        <v>18.897763599232931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63.771081628063861</v>
      </c>
      <c r="N74">
        <v>51.882718076720955</v>
      </c>
      <c r="O74">
        <v>73.288727524048525</v>
      </c>
      <c r="P74">
        <v>27.526836711962577</v>
      </c>
      <c r="Q74">
        <v>4.7077585135135127</v>
      </c>
      <c r="R74">
        <v>4.99788200990099</v>
      </c>
      <c r="S74">
        <v>1.520286027272727</v>
      </c>
      <c r="T74">
        <v>0</v>
      </c>
      <c r="U74">
        <v>61.90957334754269</v>
      </c>
      <c r="V74">
        <v>1.9984153234960274</v>
      </c>
      <c r="W74">
        <v>1.9968192818110848</v>
      </c>
      <c r="X74">
        <v>10.001457326559771</v>
      </c>
      <c r="Y74">
        <v>0</v>
      </c>
      <c r="Z74">
        <v>2.8638167999999995</v>
      </c>
      <c r="AA74">
        <v>12.318788766731526</v>
      </c>
      <c r="AB74">
        <v>8.1956000000000007</v>
      </c>
      <c r="AC74">
        <v>4.25068</v>
      </c>
      <c r="AD74">
        <v>4.0033800000000008</v>
      </c>
      <c r="AE74">
        <v>21.712782000000001</v>
      </c>
      <c r="AF74">
        <v>6.1515000000000004</v>
      </c>
      <c r="AG74">
        <v>27.244423679999993</v>
      </c>
      <c r="AH74">
        <v>58.228800000000007</v>
      </c>
      <c r="AI74">
        <v>0</v>
      </c>
      <c r="AJ74">
        <v>0</v>
      </c>
      <c r="AK74">
        <v>22.46322</v>
      </c>
      <c r="AL74">
        <v>64.150599999999997</v>
      </c>
      <c r="AM74">
        <v>0</v>
      </c>
      <c r="AN74">
        <v>0</v>
      </c>
      <c r="AO74">
        <v>7.7474879999999997</v>
      </c>
      <c r="AP74">
        <v>5.3450233684428916</v>
      </c>
      <c r="AQ74">
        <v>31.442400000000003</v>
      </c>
      <c r="AR74">
        <v>4.8489999999999984</v>
      </c>
      <c r="AS74">
        <v>4.431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569.38576534576441</v>
      </c>
      <c r="DN74">
        <v>19.614293040302869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63.771081628063861</v>
      </c>
      <c r="N75">
        <v>51.882718076720955</v>
      </c>
      <c r="O75">
        <v>73.289080144291091</v>
      </c>
      <c r="P75">
        <v>27.526836711962577</v>
      </c>
      <c r="Q75">
        <v>0</v>
      </c>
      <c r="R75">
        <v>4.9976267326732682</v>
      </c>
      <c r="S75">
        <v>0</v>
      </c>
      <c r="T75">
        <v>0</v>
      </c>
      <c r="U75">
        <v>61.90957334754269</v>
      </c>
      <c r="V75">
        <v>1.9984153234960274</v>
      </c>
      <c r="W75">
        <v>2.5578948901935576</v>
      </c>
      <c r="X75">
        <v>10.001457326559771</v>
      </c>
      <c r="Y75">
        <v>0</v>
      </c>
      <c r="Z75">
        <v>2.8638167999999995</v>
      </c>
      <c r="AA75">
        <v>12.318788766731526</v>
      </c>
      <c r="AB75">
        <v>8.1956000000000007</v>
      </c>
      <c r="AC75">
        <v>4.25068</v>
      </c>
      <c r="AD75">
        <v>4.0033800000000008</v>
      </c>
      <c r="AE75">
        <v>21.712782000000001</v>
      </c>
      <c r="AF75">
        <v>6.1515000000000004</v>
      </c>
      <c r="AG75">
        <v>27.244423679999993</v>
      </c>
      <c r="AH75">
        <v>58.228800000000007</v>
      </c>
      <c r="AI75">
        <v>0</v>
      </c>
      <c r="AJ75">
        <v>0</v>
      </c>
      <c r="AK75">
        <v>22.46322</v>
      </c>
      <c r="AL75">
        <v>62.416799999999995</v>
      </c>
      <c r="AM75">
        <v>0</v>
      </c>
      <c r="AN75">
        <v>0</v>
      </c>
      <c r="AO75">
        <v>7.7474879999999997</v>
      </c>
      <c r="AP75">
        <v>5.3450233684428916</v>
      </c>
      <c r="AQ75">
        <v>31.442400000000003</v>
      </c>
      <c r="AR75">
        <v>4.8489999999999984</v>
      </c>
      <c r="AS75">
        <v>4.431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562.23153551001428</v>
      </c>
      <c r="DN75">
        <v>19.367851286663985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63.771081628063861</v>
      </c>
      <c r="N76">
        <v>51.882718076720955</v>
      </c>
      <c r="O76">
        <v>73.289080144291091</v>
      </c>
      <c r="P76">
        <v>27.526836711962577</v>
      </c>
      <c r="Q76">
        <v>0.35100488692579507</v>
      </c>
      <c r="R76">
        <v>4.9976267326732682</v>
      </c>
      <c r="S76">
        <v>0</v>
      </c>
      <c r="T76">
        <v>0</v>
      </c>
      <c r="U76">
        <v>61.90957334754269</v>
      </c>
      <c r="V76">
        <v>1.9984153234960274</v>
      </c>
      <c r="W76">
        <v>2.5578948901935576</v>
      </c>
      <c r="X76">
        <v>10.001457326559771</v>
      </c>
      <c r="Y76">
        <v>0</v>
      </c>
      <c r="Z76">
        <v>2.8638167999999995</v>
      </c>
      <c r="AA76">
        <v>12.318788766731526</v>
      </c>
      <c r="AB76">
        <v>8.1956000000000007</v>
      </c>
      <c r="AC76">
        <v>4.25068</v>
      </c>
      <c r="AD76">
        <v>4.0033800000000008</v>
      </c>
      <c r="AE76">
        <v>21.712782000000001</v>
      </c>
      <c r="AF76">
        <v>6.1515000000000004</v>
      </c>
      <c r="AG76">
        <v>27.244423679999993</v>
      </c>
      <c r="AH76">
        <v>61.639344000000001</v>
      </c>
      <c r="AI76">
        <v>0</v>
      </c>
      <c r="AJ76">
        <v>0</v>
      </c>
      <c r="AK76">
        <v>22.46322</v>
      </c>
      <c r="AL76">
        <v>62.416799999999995</v>
      </c>
      <c r="AM76">
        <v>0</v>
      </c>
      <c r="AN76">
        <v>0</v>
      </c>
      <c r="AO76">
        <v>7.7474879999999997</v>
      </c>
      <c r="AP76">
        <v>5.3450233684428916</v>
      </c>
      <c r="AQ76">
        <v>31.442400000000003</v>
      </c>
      <c r="AR76">
        <v>4.8489999999999984</v>
      </c>
      <c r="AS76">
        <v>4.431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565.86782471151844</v>
      </c>
      <c r="DN76">
        <v>19.493110972085603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27.740850960200387</v>
      </c>
      <c r="L77">
        <v>0</v>
      </c>
      <c r="M77">
        <v>63.771081628063861</v>
      </c>
      <c r="N77">
        <v>51.882718076720955</v>
      </c>
      <c r="O77">
        <v>73.289080144291091</v>
      </c>
      <c r="P77">
        <v>27.526836711962577</v>
      </c>
      <c r="Q77">
        <v>3.443663482758621</v>
      </c>
      <c r="R77">
        <v>4.9976267326732682</v>
      </c>
      <c r="S77">
        <v>0</v>
      </c>
      <c r="T77">
        <v>0</v>
      </c>
      <c r="U77">
        <v>61.90957334754269</v>
      </c>
      <c r="V77">
        <v>2.5104404303510757</v>
      </c>
      <c r="W77">
        <v>2.5578948901935576</v>
      </c>
      <c r="X77">
        <v>10.001457326559771</v>
      </c>
      <c r="Y77">
        <v>0</v>
      </c>
      <c r="Z77">
        <v>2.8638167999999995</v>
      </c>
      <c r="AA77">
        <v>18.513577979793247</v>
      </c>
      <c r="AB77">
        <v>8.1956000000000007</v>
      </c>
      <c r="AC77">
        <v>4.25068</v>
      </c>
      <c r="AD77">
        <v>12.01014</v>
      </c>
      <c r="AE77">
        <v>21.712782000000001</v>
      </c>
      <c r="AF77">
        <v>6.1515000000000004</v>
      </c>
      <c r="AG77">
        <v>27.244423679999993</v>
      </c>
      <c r="AH77">
        <v>61.639344000000001</v>
      </c>
      <c r="AI77">
        <v>0</v>
      </c>
      <c r="AJ77">
        <v>0</v>
      </c>
      <c r="AK77">
        <v>22.46322</v>
      </c>
      <c r="AL77">
        <v>62.416799999999995</v>
      </c>
      <c r="AM77">
        <v>2.2947679999999999</v>
      </c>
      <c r="AN77">
        <v>0</v>
      </c>
      <c r="AO77">
        <v>7.7474879999999997</v>
      </c>
      <c r="AP77">
        <v>5.3450233684428916</v>
      </c>
      <c r="AQ77">
        <v>31.442400000000003</v>
      </c>
      <c r="AR77">
        <v>4.8489999999999984</v>
      </c>
      <c r="AS77">
        <v>4.431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612.11640212278712</v>
      </c>
      <c r="DN77">
        <v>21.086385436766847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27.740850960200387</v>
      </c>
      <c r="L78">
        <v>0</v>
      </c>
      <c r="M78">
        <v>63.771081628063861</v>
      </c>
      <c r="N78">
        <v>51.882718076720955</v>
      </c>
      <c r="O78">
        <v>73.289080144291091</v>
      </c>
      <c r="P78">
        <v>27.526836711962577</v>
      </c>
      <c r="Q78">
        <v>3.443663482758621</v>
      </c>
      <c r="R78">
        <v>4.9976267326732682</v>
      </c>
      <c r="S78">
        <v>0</v>
      </c>
      <c r="T78">
        <v>0</v>
      </c>
      <c r="U78">
        <v>61.90957334754269</v>
      </c>
      <c r="V78">
        <v>2.5104404303510757</v>
      </c>
      <c r="W78">
        <v>2.5578948901935576</v>
      </c>
      <c r="X78">
        <v>10.001457326559771</v>
      </c>
      <c r="Y78">
        <v>0</v>
      </c>
      <c r="Z78">
        <v>2.8638167999999995</v>
      </c>
      <c r="AA78">
        <v>18.513577979793247</v>
      </c>
      <c r="AB78">
        <v>17.351255999999999</v>
      </c>
      <c r="AC78">
        <v>8.50136</v>
      </c>
      <c r="AD78">
        <v>16.050652800000002</v>
      </c>
      <c r="AE78">
        <v>21.712782000000001</v>
      </c>
      <c r="AF78">
        <v>12.303000000000001</v>
      </c>
      <c r="AG78">
        <v>27.244423679999993</v>
      </c>
      <c r="AH78">
        <v>61.639344000000001</v>
      </c>
      <c r="AI78">
        <v>0</v>
      </c>
      <c r="AJ78">
        <v>0</v>
      </c>
      <c r="AK78">
        <v>22.46322</v>
      </c>
      <c r="AL78">
        <v>62.416799999999995</v>
      </c>
      <c r="AM78">
        <v>4.6363679999999992</v>
      </c>
      <c r="AN78">
        <v>0</v>
      </c>
      <c r="AO78">
        <v>7.7474879999999997</v>
      </c>
      <c r="AP78">
        <v>5.3450233684428916</v>
      </c>
      <c r="AQ78">
        <v>31.442400000000003</v>
      </c>
      <c r="AR78">
        <v>4.8489999999999984</v>
      </c>
      <c r="AS78">
        <v>4.431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637.19255100936118</v>
      </c>
      <c r="DN78">
        <v>21.950185350192818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44.382345163535142</v>
      </c>
      <c r="L79">
        <v>0</v>
      </c>
      <c r="M79">
        <v>63.771081628063861</v>
      </c>
      <c r="N79">
        <v>51.882718076720955</v>
      </c>
      <c r="O79">
        <v>73.289080144291091</v>
      </c>
      <c r="P79">
        <v>27.526836711962577</v>
      </c>
      <c r="Q79">
        <v>0</v>
      </c>
      <c r="R79">
        <v>4.9976267326732682</v>
      </c>
      <c r="S79">
        <v>0</v>
      </c>
      <c r="T79">
        <v>0</v>
      </c>
      <c r="U79">
        <v>61.90957334754269</v>
      </c>
      <c r="V79">
        <v>2.2664592658645533</v>
      </c>
      <c r="W79">
        <v>1.9966727272727269</v>
      </c>
      <c r="X79">
        <v>10.001457326559771</v>
      </c>
      <c r="Y79">
        <v>0</v>
      </c>
      <c r="Z79">
        <v>8.634929399999999</v>
      </c>
      <c r="AA79">
        <v>18.513577979793247</v>
      </c>
      <c r="AB79">
        <v>17.351255999999999</v>
      </c>
      <c r="AC79">
        <v>12.764903812156433</v>
      </c>
      <c r="AD79">
        <v>16.050652800000002</v>
      </c>
      <c r="AE79">
        <v>21.712782000000001</v>
      </c>
      <c r="AF79">
        <v>20.504999999999999</v>
      </c>
      <c r="AG79">
        <v>27.244423679999993</v>
      </c>
      <c r="AH79">
        <v>61.639344000000001</v>
      </c>
      <c r="AI79">
        <v>0</v>
      </c>
      <c r="AJ79">
        <v>0</v>
      </c>
      <c r="AK79">
        <v>22.46322</v>
      </c>
      <c r="AL79">
        <v>62.416799999999995</v>
      </c>
      <c r="AM79">
        <v>6.9405023999999997</v>
      </c>
      <c r="AN79">
        <v>0</v>
      </c>
      <c r="AO79">
        <v>7.7474879999999997</v>
      </c>
      <c r="AP79">
        <v>5.3450233684428916</v>
      </c>
      <c r="AQ79">
        <v>43.145960000000002</v>
      </c>
      <c r="AR79">
        <v>21.335599999999996</v>
      </c>
      <c r="AS79">
        <v>4.431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696.28070236743463</v>
      </c>
      <c r="DN79">
        <v>23.985612197444386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61.019175426836988</v>
      </c>
      <c r="L80">
        <v>0</v>
      </c>
      <c r="M80">
        <v>63.771081628063861</v>
      </c>
      <c r="N80">
        <v>51.882718076720955</v>
      </c>
      <c r="O80">
        <v>73.289080144291091</v>
      </c>
      <c r="P80">
        <v>27.526836711962577</v>
      </c>
      <c r="Q80">
        <v>0</v>
      </c>
      <c r="R80">
        <v>4.9976267326732682</v>
      </c>
      <c r="S80">
        <v>0</v>
      </c>
      <c r="T80">
        <v>0</v>
      </c>
      <c r="U80">
        <v>61.90957334754269</v>
      </c>
      <c r="V80">
        <v>2.2664592658645533</v>
      </c>
      <c r="W80">
        <v>1.9966727272727269</v>
      </c>
      <c r="X80">
        <v>10.001457326559771</v>
      </c>
      <c r="Y80">
        <v>0</v>
      </c>
      <c r="Z80">
        <v>8.634929399999999</v>
      </c>
      <c r="AA80">
        <v>18.513577979793247</v>
      </c>
      <c r="AB80">
        <v>17.351255999999999</v>
      </c>
      <c r="AC80">
        <v>12.764903812156433</v>
      </c>
      <c r="AD80">
        <v>16.050652800000002</v>
      </c>
      <c r="AE80">
        <v>21.712782000000001</v>
      </c>
      <c r="AF80">
        <v>20.504999999999999</v>
      </c>
      <c r="AG80">
        <v>27.244423679999993</v>
      </c>
      <c r="AH80">
        <v>61.639344000000001</v>
      </c>
      <c r="AI80">
        <v>0</v>
      </c>
      <c r="AJ80">
        <v>0</v>
      </c>
      <c r="AK80">
        <v>22.46322</v>
      </c>
      <c r="AL80">
        <v>62.416799999999995</v>
      </c>
      <c r="AM80">
        <v>6.9405023999999997</v>
      </c>
      <c r="AN80">
        <v>0</v>
      </c>
      <c r="AO80">
        <v>7.7474879999999997</v>
      </c>
      <c r="AP80">
        <v>5.3450233684428916</v>
      </c>
      <c r="AQ80">
        <v>43.145960000000002</v>
      </c>
      <c r="AR80">
        <v>21.335599999999996</v>
      </c>
      <c r="AS80">
        <v>4.431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712.36352593677293</v>
      </c>
      <c r="DN80">
        <v>24.539618891408121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77.648666434817173</v>
      </c>
      <c r="L81">
        <v>1.9964877503009082</v>
      </c>
      <c r="M81">
        <v>63.771081628063861</v>
      </c>
      <c r="N81">
        <v>51.882718076720955</v>
      </c>
      <c r="O81">
        <v>73.289080144291091</v>
      </c>
      <c r="P81">
        <v>27.526836711962577</v>
      </c>
      <c r="Q81">
        <v>2.9876775481386395</v>
      </c>
      <c r="R81">
        <v>4.9976267326732682</v>
      </c>
      <c r="S81">
        <v>4.0020286956521733</v>
      </c>
      <c r="T81">
        <v>0</v>
      </c>
      <c r="U81">
        <v>61.90957334754269</v>
      </c>
      <c r="V81">
        <v>1.9986222222222221</v>
      </c>
      <c r="W81">
        <v>1.9972267530147385</v>
      </c>
      <c r="X81">
        <v>10.001457326559771</v>
      </c>
      <c r="Y81">
        <v>0</v>
      </c>
      <c r="Z81">
        <v>8.634929399999999</v>
      </c>
      <c r="AA81">
        <v>18.513577979793247</v>
      </c>
      <c r="AB81">
        <v>17.351255999999999</v>
      </c>
      <c r="AC81">
        <v>12.764903812156433</v>
      </c>
      <c r="AD81">
        <v>16.050652800000002</v>
      </c>
      <c r="AE81">
        <v>21.712782000000001</v>
      </c>
      <c r="AF81">
        <v>20.504999999999999</v>
      </c>
      <c r="AG81">
        <v>27.244423679999993</v>
      </c>
      <c r="AH81">
        <v>61.639344000000001</v>
      </c>
      <c r="AI81">
        <v>0</v>
      </c>
      <c r="AJ81">
        <v>0</v>
      </c>
      <c r="AK81">
        <v>22.46322</v>
      </c>
      <c r="AL81">
        <v>62.416799999999995</v>
      </c>
      <c r="AM81">
        <v>6.9405023999999997</v>
      </c>
      <c r="AN81">
        <v>0</v>
      </c>
      <c r="AO81">
        <v>7.7474879999999997</v>
      </c>
      <c r="AP81">
        <v>5.3450233684428916</v>
      </c>
      <c r="AQ81">
        <v>43.145960000000002</v>
      </c>
      <c r="AR81">
        <v>5.8187999999999978</v>
      </c>
      <c r="AS81">
        <v>4.431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721.86774726442479</v>
      </c>
      <c r="DN81">
        <v>24.866999547927751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94.298709532656744</v>
      </c>
      <c r="L82">
        <v>1.9964877503009082</v>
      </c>
      <c r="M82">
        <v>63.771081628063861</v>
      </c>
      <c r="N82">
        <v>51.882718076720955</v>
      </c>
      <c r="O82">
        <v>73.289080144291091</v>
      </c>
      <c r="P82">
        <v>27.526836711962577</v>
      </c>
      <c r="Q82">
        <v>2.999327784891165</v>
      </c>
      <c r="R82">
        <v>4.9976267326732682</v>
      </c>
      <c r="S82">
        <v>4.0020286956521733</v>
      </c>
      <c r="T82">
        <v>0</v>
      </c>
      <c r="U82">
        <v>61.90957334754269</v>
      </c>
      <c r="V82">
        <v>1.9986222222222221</v>
      </c>
      <c r="W82">
        <v>1.9972267530147385</v>
      </c>
      <c r="X82">
        <v>10.001457326559771</v>
      </c>
      <c r="Y82">
        <v>0</v>
      </c>
      <c r="Z82">
        <v>8.634929399999999</v>
      </c>
      <c r="AA82">
        <v>18.513577979793247</v>
      </c>
      <c r="AB82">
        <v>17.351255999999999</v>
      </c>
      <c r="AC82">
        <v>12.764903812156433</v>
      </c>
      <c r="AD82">
        <v>16.050652800000002</v>
      </c>
      <c r="AE82">
        <v>21.712782000000001</v>
      </c>
      <c r="AF82">
        <v>20.504999999999999</v>
      </c>
      <c r="AG82">
        <v>27.244423679999993</v>
      </c>
      <c r="AH82">
        <v>61.639344000000001</v>
      </c>
      <c r="AI82">
        <v>0</v>
      </c>
      <c r="AJ82">
        <v>0</v>
      </c>
      <c r="AK82">
        <v>22.46322</v>
      </c>
      <c r="AL82">
        <v>62.416799999999995</v>
      </c>
      <c r="AM82">
        <v>6.9405023999999997</v>
      </c>
      <c r="AN82">
        <v>0</v>
      </c>
      <c r="AO82">
        <v>7.7474879999999997</v>
      </c>
      <c r="AP82">
        <v>5.3450233684428916</v>
      </c>
      <c r="AQ82">
        <v>43.145960000000002</v>
      </c>
      <c r="AR82">
        <v>5.8187999999999978</v>
      </c>
      <c r="AS82">
        <v>4.431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737.97460589412026</v>
      </c>
      <c r="DN82">
        <v>25.421834252824514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144.22449914383563</v>
      </c>
      <c r="L83">
        <v>1.9964877503009082</v>
      </c>
      <c r="M83">
        <v>63.771081628063861</v>
      </c>
      <c r="N83">
        <v>51.882718076720955</v>
      </c>
      <c r="O83">
        <v>73.289080144291091</v>
      </c>
      <c r="P83">
        <v>27.526836711962577</v>
      </c>
      <c r="Q83">
        <v>2.999327784891165</v>
      </c>
      <c r="R83">
        <v>18.61979057591623</v>
      </c>
      <c r="S83">
        <v>4.0020286956521733</v>
      </c>
      <c r="T83">
        <v>0</v>
      </c>
      <c r="U83">
        <v>61.90957334754269</v>
      </c>
      <c r="V83">
        <v>4.6439177277179233</v>
      </c>
      <c r="W83">
        <v>17.062486387009471</v>
      </c>
      <c r="X83">
        <v>43.186020826759226</v>
      </c>
      <c r="Y83">
        <v>0</v>
      </c>
      <c r="Z83">
        <v>8.634929399999999</v>
      </c>
      <c r="AA83">
        <v>18.513577979793247</v>
      </c>
      <c r="AB83">
        <v>17.351255999999999</v>
      </c>
      <c r="AC83">
        <v>12.764903812156433</v>
      </c>
      <c r="AD83">
        <v>16.050652800000002</v>
      </c>
      <c r="AE83">
        <v>21.712782000000001</v>
      </c>
      <c r="AF83">
        <v>20.504999999999999</v>
      </c>
      <c r="AG83">
        <v>27.244423679999993</v>
      </c>
      <c r="AH83">
        <v>61.639344000000001</v>
      </c>
      <c r="AI83">
        <v>0</v>
      </c>
      <c r="AJ83">
        <v>0</v>
      </c>
      <c r="AK83">
        <v>22.46322</v>
      </c>
      <c r="AL83">
        <v>62.416799999999995</v>
      </c>
      <c r="AM83">
        <v>6.9405023999999997</v>
      </c>
      <c r="AN83">
        <v>0</v>
      </c>
      <c r="AO83">
        <v>7.7474879999999997</v>
      </c>
      <c r="AP83">
        <v>5.3450233684428916</v>
      </c>
      <c r="AQ83">
        <v>43.145960000000002</v>
      </c>
      <c r="AR83">
        <v>5.8187999999999978</v>
      </c>
      <c r="AS83">
        <v>4.431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848.60672396269911</v>
      </c>
      <c r="DN83">
        <v>29.232788278357514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177.50025600000001</v>
      </c>
      <c r="L84">
        <v>1.9964877503009082</v>
      </c>
      <c r="M84">
        <v>63.771081628063861</v>
      </c>
      <c r="N84">
        <v>51.882718076720955</v>
      </c>
      <c r="O84">
        <v>73.289080144291091</v>
      </c>
      <c r="P84">
        <v>27.526836711962577</v>
      </c>
      <c r="Q84">
        <v>2.999327784891165</v>
      </c>
      <c r="R84">
        <v>18.61979057591623</v>
      </c>
      <c r="S84">
        <v>4.0020286956521733</v>
      </c>
      <c r="T84">
        <v>0</v>
      </c>
      <c r="U84">
        <v>61.90957334754269</v>
      </c>
      <c r="V84">
        <v>4.6439177277179233</v>
      </c>
      <c r="W84">
        <v>17.062486387009471</v>
      </c>
      <c r="X84">
        <v>43.186020826759226</v>
      </c>
      <c r="Y84">
        <v>0</v>
      </c>
      <c r="Z84">
        <v>8.634929399999999</v>
      </c>
      <c r="AA84">
        <v>18.513577979793247</v>
      </c>
      <c r="AB84">
        <v>17.351255999999999</v>
      </c>
      <c r="AC84">
        <v>12.764903812156433</v>
      </c>
      <c r="AD84">
        <v>16.050652800000002</v>
      </c>
      <c r="AE84">
        <v>21.712782000000001</v>
      </c>
      <c r="AF84">
        <v>20.504999999999999</v>
      </c>
      <c r="AG84">
        <v>27.244423679999993</v>
      </c>
      <c r="AH84">
        <v>61.639344000000001</v>
      </c>
      <c r="AI84">
        <v>0</v>
      </c>
      <c r="AJ84">
        <v>0</v>
      </c>
      <c r="AK84">
        <v>22.46322</v>
      </c>
      <c r="AL84">
        <v>62.416799999999995</v>
      </c>
      <c r="AM84">
        <v>6.9405023999999997</v>
      </c>
      <c r="AN84">
        <v>0</v>
      </c>
      <c r="AO84">
        <v>7.7474879999999997</v>
      </c>
      <c r="AP84">
        <v>5.3450233684428916</v>
      </c>
      <c r="AQ84">
        <v>43.145960000000002</v>
      </c>
      <c r="AR84">
        <v>5.8187999999999978</v>
      </c>
      <c r="AS84">
        <v>4.431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880.77439796635304</v>
      </c>
      <c r="DN84">
        <v>30.340871130867793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94.298248485840574</v>
      </c>
      <c r="L85">
        <v>1.9964907292300789</v>
      </c>
      <c r="M85">
        <v>63.771081628063861</v>
      </c>
      <c r="N85">
        <v>51.882718076720955</v>
      </c>
      <c r="O85">
        <v>73.289080144291091</v>
      </c>
      <c r="P85">
        <v>27.526836711962577</v>
      </c>
      <c r="Q85">
        <v>2.999327784891165</v>
      </c>
      <c r="R85">
        <v>18.61979057591623</v>
      </c>
      <c r="S85">
        <v>4.0020286956521733</v>
      </c>
      <c r="T85">
        <v>0</v>
      </c>
      <c r="U85">
        <v>61.90957334754269</v>
      </c>
      <c r="V85">
        <v>4.6439177277179233</v>
      </c>
      <c r="W85">
        <v>17.062486387009471</v>
      </c>
      <c r="X85">
        <v>43.186020826759226</v>
      </c>
      <c r="Y85">
        <v>0</v>
      </c>
      <c r="Z85">
        <v>8.634929399999999</v>
      </c>
      <c r="AA85">
        <v>18.513577979793247</v>
      </c>
      <c r="AB85">
        <v>17.351255999999999</v>
      </c>
      <c r="AC85">
        <v>12.764903812156433</v>
      </c>
      <c r="AD85">
        <v>16.050652800000002</v>
      </c>
      <c r="AE85">
        <v>21.712782000000001</v>
      </c>
      <c r="AF85">
        <v>20.504999999999999</v>
      </c>
      <c r="AG85">
        <v>27.244423679999993</v>
      </c>
      <c r="AH85">
        <v>61.639344000000001</v>
      </c>
      <c r="AI85">
        <v>0</v>
      </c>
      <c r="AJ85">
        <v>0</v>
      </c>
      <c r="AK85">
        <v>22.46322</v>
      </c>
      <c r="AL85">
        <v>62.416799999999995</v>
      </c>
      <c r="AM85">
        <v>4.6363679999999992</v>
      </c>
      <c r="AN85">
        <v>0</v>
      </c>
      <c r="AO85">
        <v>7.7474879999999997</v>
      </c>
      <c r="AP85">
        <v>5.3450233684428916</v>
      </c>
      <c r="AQ85">
        <v>43.145960000000002</v>
      </c>
      <c r="AR85">
        <v>5.8187999999999978</v>
      </c>
      <c r="AS85">
        <v>4.431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798.11561373235929</v>
      </c>
      <c r="DN85">
        <v>27.493516429631061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122.02552836273951</v>
      </c>
      <c r="L86">
        <v>1.9964907292300789</v>
      </c>
      <c r="M86">
        <v>63.771081628063861</v>
      </c>
      <c r="N86">
        <v>51.882718076720955</v>
      </c>
      <c r="O86">
        <v>73.289080144291091</v>
      </c>
      <c r="P86">
        <v>27.526836711962577</v>
      </c>
      <c r="Q86">
        <v>2.999327784891165</v>
      </c>
      <c r="R86">
        <v>18.61979057591623</v>
      </c>
      <c r="S86">
        <v>4.0020286956521733</v>
      </c>
      <c r="T86">
        <v>0</v>
      </c>
      <c r="U86">
        <v>61.90957334754269</v>
      </c>
      <c r="V86">
        <v>4.6439177277179233</v>
      </c>
      <c r="W86">
        <v>17.062486387009471</v>
      </c>
      <c r="X86">
        <v>43.186020826759226</v>
      </c>
      <c r="Y86">
        <v>0</v>
      </c>
      <c r="Z86">
        <v>0.96620000000000006</v>
      </c>
      <c r="AA86">
        <v>18.513577979793247</v>
      </c>
      <c r="AB86">
        <v>17.351255999999999</v>
      </c>
      <c r="AC86">
        <v>8.50136</v>
      </c>
      <c r="AD86">
        <v>12.01014</v>
      </c>
      <c r="AE86">
        <v>21.712782000000001</v>
      </c>
      <c r="AF86">
        <v>18.454499999999999</v>
      </c>
      <c r="AG86">
        <v>27.244423679999993</v>
      </c>
      <c r="AH86">
        <v>61.639344000000001</v>
      </c>
      <c r="AI86">
        <v>0</v>
      </c>
      <c r="AJ86">
        <v>0</v>
      </c>
      <c r="AK86">
        <v>22.46322</v>
      </c>
      <c r="AL86">
        <v>62.416799999999995</v>
      </c>
      <c r="AM86">
        <v>4.6363679999999992</v>
      </c>
      <c r="AN86">
        <v>0</v>
      </c>
      <c r="AO86">
        <v>7.7474879999999997</v>
      </c>
      <c r="AP86">
        <v>5.3450233684428916</v>
      </c>
      <c r="AQ86">
        <v>31.442400000000003</v>
      </c>
      <c r="AR86">
        <v>21.335599999999996</v>
      </c>
      <c r="AS86">
        <v>4.431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811.18272326378496</v>
      </c>
      <c r="DN86">
        <v>27.943640762948043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122.02552836273951</v>
      </c>
      <c r="L87">
        <v>1.9964907292300789</v>
      </c>
      <c r="M87">
        <v>63.771081628063861</v>
      </c>
      <c r="N87">
        <v>51.882718076720955</v>
      </c>
      <c r="O87">
        <v>73.289080144291091</v>
      </c>
      <c r="P87">
        <v>27.526836711962577</v>
      </c>
      <c r="Q87">
        <v>2.999327784891165</v>
      </c>
      <c r="R87">
        <v>18.61979057591623</v>
      </c>
      <c r="S87">
        <v>4.0020286956521733</v>
      </c>
      <c r="T87">
        <v>0</v>
      </c>
      <c r="U87">
        <v>61.90957334754269</v>
      </c>
      <c r="V87">
        <v>4.6439177277179233</v>
      </c>
      <c r="W87">
        <v>17.062486387009471</v>
      </c>
      <c r="X87">
        <v>43.186020826759226</v>
      </c>
      <c r="Y87">
        <v>0</v>
      </c>
      <c r="Z87">
        <v>0.96620000000000006</v>
      </c>
      <c r="AA87">
        <v>18.513577979793247</v>
      </c>
      <c r="AB87">
        <v>14.0496</v>
      </c>
      <c r="AC87">
        <v>8.50136</v>
      </c>
      <c r="AD87">
        <v>12.01014</v>
      </c>
      <c r="AE87">
        <v>21.712782000000001</v>
      </c>
      <c r="AF87">
        <v>18.454499999999999</v>
      </c>
      <c r="AG87">
        <v>27.244423679999993</v>
      </c>
      <c r="AH87">
        <v>61.639344000000001</v>
      </c>
      <c r="AI87">
        <v>0</v>
      </c>
      <c r="AJ87">
        <v>0</v>
      </c>
      <c r="AK87">
        <v>22.46322</v>
      </c>
      <c r="AL87">
        <v>62.416799999999995</v>
      </c>
      <c r="AM87">
        <v>4.6363679999999992</v>
      </c>
      <c r="AN87">
        <v>0</v>
      </c>
      <c r="AO87">
        <v>7.7474879999999997</v>
      </c>
      <c r="AP87">
        <v>5.3450233684428916</v>
      </c>
      <c r="AQ87">
        <v>31.442400000000003</v>
      </c>
      <c r="AR87">
        <v>21.335599999999996</v>
      </c>
      <c r="AS87">
        <v>4.431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807.99101223467767</v>
      </c>
      <c r="DN87">
        <v>27.833695792055316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149.76975127531301</v>
      </c>
      <c r="L88">
        <v>1.9964907292300789</v>
      </c>
      <c r="M88">
        <v>63.771081628063861</v>
      </c>
      <c r="N88">
        <v>51.882718076720955</v>
      </c>
      <c r="O88">
        <v>73.289080144291091</v>
      </c>
      <c r="P88">
        <v>27.526836711962577</v>
      </c>
      <c r="Q88">
        <v>2.999327784891165</v>
      </c>
      <c r="R88">
        <v>18.61979057591623</v>
      </c>
      <c r="S88">
        <v>4.0020286956521733</v>
      </c>
      <c r="T88">
        <v>0</v>
      </c>
      <c r="U88">
        <v>61.90957334754269</v>
      </c>
      <c r="V88">
        <v>4.6439177277179233</v>
      </c>
      <c r="W88">
        <v>17.062486387009471</v>
      </c>
      <c r="X88">
        <v>43.186020826759226</v>
      </c>
      <c r="Y88">
        <v>0</v>
      </c>
      <c r="Z88">
        <v>0.96620000000000006</v>
      </c>
      <c r="AA88">
        <v>18.513577979793247</v>
      </c>
      <c r="AB88">
        <v>14.0496</v>
      </c>
      <c r="AC88">
        <v>8.50136</v>
      </c>
      <c r="AD88">
        <v>12.01014</v>
      </c>
      <c r="AE88">
        <v>21.712782000000001</v>
      </c>
      <c r="AF88">
        <v>18.454499999999999</v>
      </c>
      <c r="AG88">
        <v>27.244423679999993</v>
      </c>
      <c r="AH88">
        <v>61.639344000000001</v>
      </c>
      <c r="AI88">
        <v>0</v>
      </c>
      <c r="AJ88">
        <v>0</v>
      </c>
      <c r="AK88">
        <v>22.46322</v>
      </c>
      <c r="AL88">
        <v>62.416799999999995</v>
      </c>
      <c r="AM88">
        <v>4.6363679999999992</v>
      </c>
      <c r="AN88">
        <v>0</v>
      </c>
      <c r="AO88">
        <v>7.7474879999999997</v>
      </c>
      <c r="AP88">
        <v>5.3450233684428916</v>
      </c>
      <c r="AQ88">
        <v>31.442400000000003</v>
      </c>
      <c r="AR88">
        <v>5.8187999999999978</v>
      </c>
      <c r="AS88">
        <v>4.431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819.81126226509605</v>
      </c>
      <c r="DN88">
        <v>28.240868674210439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177.50025600000001</v>
      </c>
      <c r="L89">
        <v>1.9964907292300789</v>
      </c>
      <c r="M89">
        <v>63.771081628063861</v>
      </c>
      <c r="N89">
        <v>51.882718076720955</v>
      </c>
      <c r="O89">
        <v>73.289080144291091</v>
      </c>
      <c r="P89">
        <v>27.526836711962577</v>
      </c>
      <c r="Q89">
        <v>2.999327784891165</v>
      </c>
      <c r="R89">
        <v>18.61979057591623</v>
      </c>
      <c r="S89">
        <v>4.0020286956521733</v>
      </c>
      <c r="T89">
        <v>0</v>
      </c>
      <c r="U89">
        <v>61.90957334754269</v>
      </c>
      <c r="V89">
        <v>4.6439177277179233</v>
      </c>
      <c r="W89">
        <v>17.062486387009471</v>
      </c>
      <c r="X89">
        <v>43.186020826759226</v>
      </c>
      <c r="Y89">
        <v>0</v>
      </c>
      <c r="Z89">
        <v>0.96620000000000006</v>
      </c>
      <c r="AA89">
        <v>18.513577979793247</v>
      </c>
      <c r="AB89">
        <v>14.0496</v>
      </c>
      <c r="AC89">
        <v>8.50136</v>
      </c>
      <c r="AD89">
        <v>12.01014</v>
      </c>
      <c r="AE89">
        <v>21.712782000000001</v>
      </c>
      <c r="AF89">
        <v>18.454499999999999</v>
      </c>
      <c r="AG89">
        <v>27.244423679999993</v>
      </c>
      <c r="AH89">
        <v>61.639344000000001</v>
      </c>
      <c r="AI89">
        <v>0</v>
      </c>
      <c r="AJ89">
        <v>0</v>
      </c>
      <c r="AK89">
        <v>22.46322</v>
      </c>
      <c r="AL89">
        <v>62.416799999999995</v>
      </c>
      <c r="AM89">
        <v>4.6363679999999992</v>
      </c>
      <c r="AN89">
        <v>0</v>
      </c>
      <c r="AO89">
        <v>8.3931120000000004</v>
      </c>
      <c r="AP89">
        <v>5.3450233684428916</v>
      </c>
      <c r="AQ89">
        <v>31.442400000000003</v>
      </c>
      <c r="AR89">
        <v>7.2734999999999994</v>
      </c>
      <c r="AS89">
        <v>4.431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848.64872403106165</v>
      </c>
      <c r="DN89">
        <v>29.234235632931938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205.23340477533375</v>
      </c>
      <c r="L90">
        <v>1.9964907292300789</v>
      </c>
      <c r="M90">
        <v>63.771081628063861</v>
      </c>
      <c r="N90">
        <v>51.882718076720955</v>
      </c>
      <c r="O90">
        <v>73.289080144291091</v>
      </c>
      <c r="P90">
        <v>27.526836711962577</v>
      </c>
      <c r="Q90">
        <v>2.999327784891165</v>
      </c>
      <c r="R90">
        <v>18.61979057591623</v>
      </c>
      <c r="S90">
        <v>4.0020286956521733</v>
      </c>
      <c r="T90">
        <v>0</v>
      </c>
      <c r="U90">
        <v>61.90957334754269</v>
      </c>
      <c r="V90">
        <v>4.6439177277179233</v>
      </c>
      <c r="W90">
        <v>17.062486387009471</v>
      </c>
      <c r="X90">
        <v>43.186020826759226</v>
      </c>
      <c r="Y90">
        <v>0</v>
      </c>
      <c r="Z90">
        <v>5.7005800000000004</v>
      </c>
      <c r="AA90">
        <v>18.513577979793247</v>
      </c>
      <c r="AB90">
        <v>17.351255999999999</v>
      </c>
      <c r="AC90">
        <v>12.764903812156433</v>
      </c>
      <c r="AD90">
        <v>16.050652800000002</v>
      </c>
      <c r="AE90">
        <v>21.712782000000001</v>
      </c>
      <c r="AF90">
        <v>20.504999999999999</v>
      </c>
      <c r="AG90">
        <v>27.244423679999993</v>
      </c>
      <c r="AH90">
        <v>61.639344000000001</v>
      </c>
      <c r="AI90">
        <v>0</v>
      </c>
      <c r="AJ90">
        <v>0</v>
      </c>
      <c r="AK90">
        <v>22.46322</v>
      </c>
      <c r="AL90">
        <v>62.416799999999995</v>
      </c>
      <c r="AM90">
        <v>6.9405023999999997</v>
      </c>
      <c r="AN90">
        <v>0</v>
      </c>
      <c r="AO90">
        <v>8.3931120000000004</v>
      </c>
      <c r="AP90">
        <v>5.3450233684428916</v>
      </c>
      <c r="AQ90">
        <v>43.145960000000002</v>
      </c>
      <c r="AR90">
        <v>7.2734999999999994</v>
      </c>
      <c r="AS90">
        <v>4.431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906.77778355173257</v>
      </c>
      <c r="DN90">
        <v>31.236611899751161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232.96891829911553</v>
      </c>
      <c r="L91">
        <v>1.9964907292300789</v>
      </c>
      <c r="M91">
        <v>63.771081628063861</v>
      </c>
      <c r="N91">
        <v>51.882718076720955</v>
      </c>
      <c r="O91">
        <v>73.289080144291091</v>
      </c>
      <c r="P91">
        <v>27.526836711962577</v>
      </c>
      <c r="Q91">
        <v>3.1027528809218952</v>
      </c>
      <c r="R91">
        <v>4.0030324444444441</v>
      </c>
      <c r="S91">
        <v>4.0020286956521733</v>
      </c>
      <c r="T91">
        <v>0</v>
      </c>
      <c r="U91">
        <v>61.90957334754269</v>
      </c>
      <c r="V91">
        <v>4.5094613124387859</v>
      </c>
      <c r="W91">
        <v>16.66530346344145</v>
      </c>
      <c r="X91">
        <v>43.186020826759226</v>
      </c>
      <c r="Y91">
        <v>0</v>
      </c>
      <c r="Z91">
        <v>5.7005800000000004</v>
      </c>
      <c r="AA91">
        <v>18.513577979793247</v>
      </c>
      <c r="AB91">
        <v>17.351255999999999</v>
      </c>
      <c r="AC91">
        <v>12.764903812156433</v>
      </c>
      <c r="AD91">
        <v>16.050652800000002</v>
      </c>
      <c r="AE91">
        <v>21.712782000000001</v>
      </c>
      <c r="AF91">
        <v>20.504999999999999</v>
      </c>
      <c r="AG91">
        <v>27.244423679999993</v>
      </c>
      <c r="AH91">
        <v>61.639344000000001</v>
      </c>
      <c r="AI91">
        <v>0</v>
      </c>
      <c r="AJ91">
        <v>0</v>
      </c>
      <c r="AK91">
        <v>22.46322</v>
      </c>
      <c r="AL91">
        <v>62.416799999999995</v>
      </c>
      <c r="AM91">
        <v>6.9405023999999997</v>
      </c>
      <c r="AN91">
        <v>0</v>
      </c>
      <c r="AO91">
        <v>8.3931120000000004</v>
      </c>
      <c r="AP91">
        <v>5.3450233684428916</v>
      </c>
      <c r="AQ91">
        <v>43.145960000000002</v>
      </c>
      <c r="AR91">
        <v>7.2734999999999994</v>
      </c>
      <c r="AS91">
        <v>4.431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919.04572995741307</v>
      </c>
      <c r="DN91">
        <v>31.659206643564254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260.70228034810407</v>
      </c>
      <c r="L92">
        <v>1.9964907292300789</v>
      </c>
      <c r="M92">
        <v>63.771081628063861</v>
      </c>
      <c r="N92">
        <v>51.882718076720955</v>
      </c>
      <c r="O92">
        <v>73.289080144291091</v>
      </c>
      <c r="P92">
        <v>27.526836711962577</v>
      </c>
      <c r="Q92">
        <v>3.1027528809218952</v>
      </c>
      <c r="R92">
        <v>4.0004731876861959</v>
      </c>
      <c r="S92">
        <v>4.0020286956521733</v>
      </c>
      <c r="T92">
        <v>0</v>
      </c>
      <c r="U92">
        <v>61.90957334754269</v>
      </c>
      <c r="V92">
        <v>4.5094613124387859</v>
      </c>
      <c r="W92">
        <v>16.66530346344145</v>
      </c>
      <c r="X92">
        <v>43.186020826759226</v>
      </c>
      <c r="Y92">
        <v>0</v>
      </c>
      <c r="Z92">
        <v>5.7005800000000004</v>
      </c>
      <c r="AA92">
        <v>18.513577979793247</v>
      </c>
      <c r="AB92">
        <v>17.351255999999999</v>
      </c>
      <c r="AC92">
        <v>12.764903812156433</v>
      </c>
      <c r="AD92">
        <v>16.050652800000002</v>
      </c>
      <c r="AE92">
        <v>21.712782000000001</v>
      </c>
      <c r="AF92">
        <v>20.504999999999999</v>
      </c>
      <c r="AG92">
        <v>27.244423679999993</v>
      </c>
      <c r="AH92">
        <v>61.639344000000001</v>
      </c>
      <c r="AI92">
        <v>0</v>
      </c>
      <c r="AJ92">
        <v>0</v>
      </c>
      <c r="AK92">
        <v>22.46322</v>
      </c>
      <c r="AL92">
        <v>62.416799999999995</v>
      </c>
      <c r="AM92">
        <v>6.9405023999999997</v>
      </c>
      <c r="AN92">
        <v>0</v>
      </c>
      <c r="AO92">
        <v>8.3931120000000004</v>
      </c>
      <c r="AP92">
        <v>5.3450233684428916</v>
      </c>
      <c r="AQ92">
        <v>43.145960000000002</v>
      </c>
      <c r="AR92">
        <v>7.2734999999999994</v>
      </c>
      <c r="AS92">
        <v>4.431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945.85309693894521</v>
      </c>
      <c r="DN92">
        <v>32.582642454262299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260.70228034810407</v>
      </c>
      <c r="L93">
        <v>1.9964959542449037</v>
      </c>
      <c r="M93">
        <v>63.771081628063861</v>
      </c>
      <c r="N93">
        <v>51.882718076720955</v>
      </c>
      <c r="O93">
        <v>73.289080144291091</v>
      </c>
      <c r="P93">
        <v>27.526836711962577</v>
      </c>
      <c r="Q93">
        <v>3.1027307221542224</v>
      </c>
      <c r="R93">
        <v>4.0004731876861959</v>
      </c>
      <c r="S93">
        <v>4.0020286956521733</v>
      </c>
      <c r="T93">
        <v>0</v>
      </c>
      <c r="U93">
        <v>61.90957334754269</v>
      </c>
      <c r="V93">
        <v>1.9236187989556139</v>
      </c>
      <c r="W93">
        <v>5.0704827995255046</v>
      </c>
      <c r="X93">
        <v>15.000176227695031</v>
      </c>
      <c r="Y93">
        <v>0</v>
      </c>
      <c r="Z93">
        <v>2.8638167999999995</v>
      </c>
      <c r="AA93">
        <v>18.513577979793247</v>
      </c>
      <c r="AB93">
        <v>17.351255999999999</v>
      </c>
      <c r="AC93">
        <v>12.764903812156433</v>
      </c>
      <c r="AD93">
        <v>16.050652800000002</v>
      </c>
      <c r="AE93">
        <v>21.712782000000001</v>
      </c>
      <c r="AF93">
        <v>20.504999999999999</v>
      </c>
      <c r="AG93">
        <v>27.244423679999993</v>
      </c>
      <c r="AH93">
        <v>61.639344000000001</v>
      </c>
      <c r="AI93">
        <v>0</v>
      </c>
      <c r="AJ93">
        <v>0</v>
      </c>
      <c r="AK93">
        <v>22.46322</v>
      </c>
      <c r="AL93">
        <v>62.416799999999995</v>
      </c>
      <c r="AM93">
        <v>6.9405023999999997</v>
      </c>
      <c r="AN93">
        <v>0</v>
      </c>
      <c r="AO93">
        <v>8.3931120000000004</v>
      </c>
      <c r="AP93">
        <v>5.3450233684428916</v>
      </c>
      <c r="AQ93">
        <v>43.145960000000002</v>
      </c>
      <c r="AR93">
        <v>7.2734999999999994</v>
      </c>
      <c r="AS93">
        <v>4.431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902.15507833783772</v>
      </c>
      <c r="DN93">
        <v>31.077373145153793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260.70228034810407</v>
      </c>
      <c r="L94">
        <v>1.9964959542449037</v>
      </c>
      <c r="M94">
        <v>63.771081628063861</v>
      </c>
      <c r="N94">
        <v>51.882718076720955</v>
      </c>
      <c r="O94">
        <v>73.289080144291091</v>
      </c>
      <c r="P94">
        <v>27.526836711962577</v>
      </c>
      <c r="Q94">
        <v>3.1027307221542224</v>
      </c>
      <c r="R94">
        <v>4.0004731876861959</v>
      </c>
      <c r="S94">
        <v>4.0020286956521733</v>
      </c>
      <c r="T94">
        <v>0</v>
      </c>
      <c r="U94">
        <v>61.90957334754269</v>
      </c>
      <c r="V94">
        <v>1.9236187989556139</v>
      </c>
      <c r="W94">
        <v>5.0704827995255046</v>
      </c>
      <c r="X94">
        <v>15.000176227695031</v>
      </c>
      <c r="Y94">
        <v>0</v>
      </c>
      <c r="Z94">
        <v>2.8638167999999995</v>
      </c>
      <c r="AA94">
        <v>18.513577979793247</v>
      </c>
      <c r="AB94">
        <v>17.351255999999999</v>
      </c>
      <c r="AC94">
        <v>12.764903812156433</v>
      </c>
      <c r="AD94">
        <v>16.050652800000002</v>
      </c>
      <c r="AE94">
        <v>21.712782000000001</v>
      </c>
      <c r="AF94">
        <v>20.504999999999999</v>
      </c>
      <c r="AG94">
        <v>27.244423679999993</v>
      </c>
      <c r="AH94">
        <v>61.639344000000001</v>
      </c>
      <c r="AI94">
        <v>0</v>
      </c>
      <c r="AJ94">
        <v>0</v>
      </c>
      <c r="AK94">
        <v>22.46322</v>
      </c>
      <c r="AL94">
        <v>62.416799999999995</v>
      </c>
      <c r="AM94">
        <v>6.9405023999999997</v>
      </c>
      <c r="AN94">
        <v>0</v>
      </c>
      <c r="AO94">
        <v>8.3931120000000004</v>
      </c>
      <c r="AP94">
        <v>5.3450233684428916</v>
      </c>
      <c r="AQ94">
        <v>43.145960000000002</v>
      </c>
      <c r="AR94">
        <v>7.2734999999999994</v>
      </c>
      <c r="AS94">
        <v>4.431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902.15507833783772</v>
      </c>
      <c r="DN94">
        <v>31.077373145153793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260.70228034810407</v>
      </c>
      <c r="L95">
        <v>1.9964959542449037</v>
      </c>
      <c r="M95">
        <v>63.771081628063861</v>
      </c>
      <c r="N95">
        <v>51.882718076720955</v>
      </c>
      <c r="O95">
        <v>73.289080144291091</v>
      </c>
      <c r="P95">
        <v>27.526836711962577</v>
      </c>
      <c r="Q95">
        <v>4.0019255727029446</v>
      </c>
      <c r="R95">
        <v>4.0004731876861959</v>
      </c>
      <c r="S95">
        <v>4.0020286956521733</v>
      </c>
      <c r="T95">
        <v>0</v>
      </c>
      <c r="U95">
        <v>61.90957334754269</v>
      </c>
      <c r="V95">
        <v>1.9236187989556139</v>
      </c>
      <c r="W95">
        <v>5.0704827995255046</v>
      </c>
      <c r="X95">
        <v>15.000176227695031</v>
      </c>
      <c r="Y95">
        <v>0</v>
      </c>
      <c r="Z95">
        <v>0.48310000000000003</v>
      </c>
      <c r="AA95">
        <v>18.513577979793247</v>
      </c>
      <c r="AB95">
        <v>17.351255999999999</v>
      </c>
      <c r="AC95">
        <v>8.50136</v>
      </c>
      <c r="AD95">
        <v>16.050652800000002</v>
      </c>
      <c r="AE95">
        <v>21.712782000000001</v>
      </c>
      <c r="AF95">
        <v>12.986500000000003</v>
      </c>
      <c r="AG95">
        <v>27.244423679999993</v>
      </c>
      <c r="AH95">
        <v>61.639344000000001</v>
      </c>
      <c r="AI95">
        <v>0</v>
      </c>
      <c r="AJ95">
        <v>0</v>
      </c>
      <c r="AK95">
        <v>22.46322</v>
      </c>
      <c r="AL95">
        <v>62.416799999999995</v>
      </c>
      <c r="AM95">
        <v>4.6363679999999992</v>
      </c>
      <c r="AN95">
        <v>0</v>
      </c>
      <c r="AO95">
        <v>8.3931120000000004</v>
      </c>
      <c r="AP95">
        <v>5.3450233684428916</v>
      </c>
      <c r="AQ95">
        <v>41.923200000000008</v>
      </c>
      <c r="AR95">
        <v>6.7885999999999989</v>
      </c>
      <c r="AS95">
        <v>4.431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885.45498812383619</v>
      </c>
      <c r="DN95">
        <v>30.50210319754752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260.70228034810407</v>
      </c>
      <c r="L96">
        <v>1.9964959542449037</v>
      </c>
      <c r="M96">
        <v>63.771081628063861</v>
      </c>
      <c r="N96">
        <v>51.882718076720955</v>
      </c>
      <c r="O96">
        <v>73.289080144291091</v>
      </c>
      <c r="P96">
        <v>27.526836711962577</v>
      </c>
      <c r="Q96">
        <v>3.7224200743494422</v>
      </c>
      <c r="R96">
        <v>4.0004731876861959</v>
      </c>
      <c r="S96">
        <v>4.0020286956521733</v>
      </c>
      <c r="T96">
        <v>0</v>
      </c>
      <c r="U96">
        <v>61.90957334754269</v>
      </c>
      <c r="V96">
        <v>1.9236187989556139</v>
      </c>
      <c r="W96">
        <v>5.0704827995255046</v>
      </c>
      <c r="X96">
        <v>15.000176227695031</v>
      </c>
      <c r="Y96">
        <v>0</v>
      </c>
      <c r="Z96">
        <v>0.48310000000000003</v>
      </c>
      <c r="AA96">
        <v>18.513577979793247</v>
      </c>
      <c r="AB96">
        <v>17.351255999999999</v>
      </c>
      <c r="AC96">
        <v>8.50136</v>
      </c>
      <c r="AD96">
        <v>16.050652800000002</v>
      </c>
      <c r="AE96">
        <v>21.712782000000001</v>
      </c>
      <c r="AF96">
        <v>12.303000000000001</v>
      </c>
      <c r="AG96">
        <v>27.244423679999993</v>
      </c>
      <c r="AH96">
        <v>61.639344000000001</v>
      </c>
      <c r="AI96">
        <v>0</v>
      </c>
      <c r="AJ96">
        <v>0</v>
      </c>
      <c r="AK96">
        <v>22.46322</v>
      </c>
      <c r="AL96">
        <v>62.416799999999995</v>
      </c>
      <c r="AM96">
        <v>2.3181839999999996</v>
      </c>
      <c r="AN96">
        <v>0</v>
      </c>
      <c r="AO96">
        <v>8.3931120000000004</v>
      </c>
      <c r="AP96">
        <v>5.3450233684428916</v>
      </c>
      <c r="AQ96">
        <v>41.923200000000008</v>
      </c>
      <c r="AR96">
        <v>6.7885999999999989</v>
      </c>
      <c r="AS96">
        <v>4.431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882.28306241039911</v>
      </c>
      <c r="DN96">
        <v>30.392839412631005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259.6554497729627</v>
      </c>
      <c r="L97">
        <v>1.9964959542449037</v>
      </c>
      <c r="M97">
        <v>63.771081628063861</v>
      </c>
      <c r="N97">
        <v>51.882718076720955</v>
      </c>
      <c r="O97">
        <v>73.289080144291091</v>
      </c>
      <c r="P97">
        <v>27.526836711962577</v>
      </c>
      <c r="Q97">
        <v>3.1018347457627118</v>
      </c>
      <c r="R97">
        <v>4.0004731876861959</v>
      </c>
      <c r="S97">
        <v>4.0020286956521733</v>
      </c>
      <c r="T97">
        <v>0</v>
      </c>
      <c r="U97">
        <v>61.90957334754269</v>
      </c>
      <c r="V97">
        <v>1.8615665796344645</v>
      </c>
      <c r="W97">
        <v>5.1491940734887391</v>
      </c>
      <c r="X97">
        <v>15.000176227695031</v>
      </c>
      <c r="Y97">
        <v>0</v>
      </c>
      <c r="Z97">
        <v>0.48310000000000003</v>
      </c>
      <c r="AA97">
        <v>18.513577979793247</v>
      </c>
      <c r="AB97">
        <v>17.351255999999999</v>
      </c>
      <c r="AC97">
        <v>8.50136</v>
      </c>
      <c r="AD97">
        <v>16.050652800000002</v>
      </c>
      <c r="AE97">
        <v>21.712782000000001</v>
      </c>
      <c r="AF97">
        <v>12.303000000000001</v>
      </c>
      <c r="AG97">
        <v>27.244423679999993</v>
      </c>
      <c r="AH97">
        <v>61.639344000000001</v>
      </c>
      <c r="AI97">
        <v>0</v>
      </c>
      <c r="AJ97">
        <v>0</v>
      </c>
      <c r="AK97">
        <v>22.46322</v>
      </c>
      <c r="AL97">
        <v>62.416799999999995</v>
      </c>
      <c r="AM97">
        <v>1.8732799999999996</v>
      </c>
      <c r="AN97">
        <v>0</v>
      </c>
      <c r="AO97">
        <v>8.3931120000000004</v>
      </c>
      <c r="AP97">
        <v>5.3450233684428916</v>
      </c>
      <c r="AQ97">
        <v>41.923200000000008</v>
      </c>
      <c r="AR97">
        <v>5.3338999999999981</v>
      </c>
      <c r="AS97">
        <v>4.431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878.85092841278254</v>
      </c>
      <c r="DN97">
        <v>30.274612561161586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245.01737988287294</v>
      </c>
      <c r="L98">
        <v>1.9964959542449037</v>
      </c>
      <c r="M98">
        <v>63.771081628063861</v>
      </c>
      <c r="N98">
        <v>51.882718076720955</v>
      </c>
      <c r="O98">
        <v>73.289080144291091</v>
      </c>
      <c r="P98">
        <v>27.526836711962577</v>
      </c>
      <c r="Q98">
        <v>3.1018347457627118</v>
      </c>
      <c r="R98">
        <v>4.0004731876861959</v>
      </c>
      <c r="S98">
        <v>4.0020286956521733</v>
      </c>
      <c r="T98">
        <v>0</v>
      </c>
      <c r="U98">
        <v>61.90957334754269</v>
      </c>
      <c r="V98">
        <v>1.8615665796344645</v>
      </c>
      <c r="W98">
        <v>5.1491940734887391</v>
      </c>
      <c r="X98">
        <v>15.000176227695031</v>
      </c>
      <c r="Y98">
        <v>0</v>
      </c>
      <c r="Z98">
        <v>0.48310000000000003</v>
      </c>
      <c r="AA98">
        <v>18.513577979793247</v>
      </c>
      <c r="AB98">
        <v>17.351255999999999</v>
      </c>
      <c r="AC98">
        <v>8.50136</v>
      </c>
      <c r="AD98">
        <v>16.050652800000002</v>
      </c>
      <c r="AE98">
        <v>21.712782000000001</v>
      </c>
      <c r="AF98">
        <v>12.303000000000001</v>
      </c>
      <c r="AG98">
        <v>27.244423679999993</v>
      </c>
      <c r="AH98">
        <v>61.639344000000001</v>
      </c>
      <c r="AI98">
        <v>0</v>
      </c>
      <c r="AJ98">
        <v>0</v>
      </c>
      <c r="AK98">
        <v>22.46322</v>
      </c>
      <c r="AL98">
        <v>62.416799999999995</v>
      </c>
      <c r="AM98">
        <v>1.7562</v>
      </c>
      <c r="AN98">
        <v>0</v>
      </c>
      <c r="AO98">
        <v>8.3931120000000004</v>
      </c>
      <c r="AP98">
        <v>5.3450233684428916</v>
      </c>
      <c r="AQ98">
        <v>41.923200000000008</v>
      </c>
      <c r="AR98">
        <v>5.3338999999999981</v>
      </c>
      <c r="AS98">
        <v>4.431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864.58712462950086</v>
      </c>
      <c r="DN98">
        <v>29.783266454353448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5.7359508500372982</v>
      </c>
      <c r="L99">
        <f t="shared" si="2"/>
        <v>5.5534155165336815E-2</v>
      </c>
      <c r="M99">
        <f t="shared" si="2"/>
        <v>1.0526711258261376</v>
      </c>
      <c r="N99">
        <f t="shared" si="2"/>
        <v>0.8748103589096432</v>
      </c>
      <c r="O99">
        <f t="shared" si="2"/>
        <v>1.214023301706433</v>
      </c>
      <c r="P99">
        <f t="shared" si="2"/>
        <v>0.45928002036117077</v>
      </c>
      <c r="Q99">
        <f t="shared" si="2"/>
        <v>0.10768009041619218</v>
      </c>
      <c r="R99">
        <f t="shared" si="2"/>
        <v>0.18979580724752126</v>
      </c>
      <c r="S99">
        <f t="shared" si="2"/>
        <v>0.1116470776290571</v>
      </c>
      <c r="T99">
        <f t="shared" si="2"/>
        <v>0</v>
      </c>
      <c r="U99">
        <f t="shared" si="2"/>
        <v>1.4865782721622214</v>
      </c>
      <c r="V99">
        <f t="shared" si="2"/>
        <v>6.5419363236903755E-2</v>
      </c>
      <c r="W99">
        <f t="shared" si="2"/>
        <v>0.19533876353908669</v>
      </c>
      <c r="X99">
        <f t="shared" si="2"/>
        <v>0.55668284012799685</v>
      </c>
      <c r="Y99">
        <f t="shared" si="2"/>
        <v>0</v>
      </c>
      <c r="Z99">
        <f t="shared" si="2"/>
        <v>6.8204782649999907E-2</v>
      </c>
      <c r="AA99">
        <f t="shared" si="2"/>
        <v>0.13880047764457679</v>
      </c>
      <c r="AB99">
        <f t="shared" si="2"/>
        <v>0.307721364</v>
      </c>
      <c r="AC99">
        <f t="shared" si="2"/>
        <v>0.17750448143646924</v>
      </c>
      <c r="AD99">
        <f t="shared" si="2"/>
        <v>0.23593658939999973</v>
      </c>
      <c r="AE99">
        <f t="shared" si="2"/>
        <v>0.52110676800000044</v>
      </c>
      <c r="AF99">
        <f t="shared" si="2"/>
        <v>0.21393550000000003</v>
      </c>
      <c r="AG99">
        <f t="shared" si="2"/>
        <v>0.65386616832000022</v>
      </c>
      <c r="AH99">
        <f t="shared" si="2"/>
        <v>1.3776414179999998</v>
      </c>
      <c r="AI99">
        <f t="shared" si="2"/>
        <v>0</v>
      </c>
      <c r="AJ99">
        <f t="shared" si="2"/>
        <v>0</v>
      </c>
      <c r="AK99">
        <f t="shared" si="2"/>
        <v>0.53911728000000092</v>
      </c>
      <c r="AL99">
        <f t="shared" si="2"/>
        <v>1.4331590799999987</v>
      </c>
      <c r="AM99">
        <f t="shared" si="2"/>
        <v>2.9260633599999999E-2</v>
      </c>
      <c r="AN99">
        <f t="shared" si="2"/>
        <v>0</v>
      </c>
      <c r="AO99">
        <f t="shared" si="2"/>
        <v>0.19917500399999957</v>
      </c>
      <c r="AP99">
        <f t="shared" si="2"/>
        <v>0.12195092790631519</v>
      </c>
      <c r="AQ99">
        <f t="shared" si="2"/>
        <v>0.40438420000000014</v>
      </c>
      <c r="AR99">
        <f t="shared" si="2"/>
        <v>0.18886855000000013</v>
      </c>
      <c r="AS99">
        <f t="shared" si="2"/>
        <v>0.14058086000000009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18.228690154482923</v>
      </c>
      <c r="DN99">
        <f t="shared" ref="DN99" si="4">SUM(DN3:DN98)/4000</f>
        <v>0.62793595683942149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165.02652395646143</v>
      </c>
      <c r="L3">
        <v>65.232145117484279</v>
      </c>
      <c r="M3">
        <v>0</v>
      </c>
      <c r="N3">
        <v>30.001970572779818</v>
      </c>
      <c r="O3">
        <v>50.376544855708914</v>
      </c>
      <c r="P3">
        <v>69.039499517338683</v>
      </c>
      <c r="Q3">
        <v>4.9021519060665364</v>
      </c>
      <c r="R3">
        <v>5.118074144486692</v>
      </c>
      <c r="S3">
        <v>6.7033128526645775</v>
      </c>
      <c r="T3">
        <v>0</v>
      </c>
      <c r="U3">
        <v>291.42169103978182</v>
      </c>
      <c r="V3">
        <v>3.1766501240694796</v>
      </c>
      <c r="W3">
        <v>10.327649363867682</v>
      </c>
      <c r="X3">
        <v>24.980656358472704</v>
      </c>
      <c r="Y3">
        <v>0</v>
      </c>
      <c r="Z3">
        <v>1.6646651999999997</v>
      </c>
      <c r="AA3">
        <v>10.705230943060082</v>
      </c>
      <c r="AB3">
        <v>10.036104000000002</v>
      </c>
      <c r="AC3">
        <v>4.9156799999999992</v>
      </c>
      <c r="AD3">
        <v>6.9448499999999989</v>
      </c>
      <c r="AE3">
        <v>12.5575788</v>
      </c>
      <c r="AF3">
        <v>0</v>
      </c>
      <c r="AG3">
        <v>0</v>
      </c>
      <c r="AH3">
        <v>29.706690000000002</v>
      </c>
      <c r="AI3">
        <v>0</v>
      </c>
      <c r="AJ3">
        <v>0</v>
      </c>
      <c r="AK3">
        <v>12.98869</v>
      </c>
      <c r="AL3">
        <v>17.706</v>
      </c>
      <c r="AM3">
        <v>0</v>
      </c>
      <c r="AN3">
        <v>0</v>
      </c>
      <c r="AO3">
        <v>5.2273199999999997</v>
      </c>
      <c r="AP3">
        <v>2.0821721061459573</v>
      </c>
      <c r="AQ3">
        <v>0</v>
      </c>
      <c r="AR3">
        <v>12.3376</v>
      </c>
      <c r="AS3">
        <v>8.3374799999999993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832.82805220403179</v>
      </c>
      <c r="DN3">
        <v>28.688878654356866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165.02652395646143</v>
      </c>
      <c r="L4">
        <v>65.232145117484279</v>
      </c>
      <c r="M4">
        <v>0</v>
      </c>
      <c r="N4">
        <v>30.001970572779818</v>
      </c>
      <c r="O4">
        <v>50.376544855708914</v>
      </c>
      <c r="P4">
        <v>69.039499517338683</v>
      </c>
      <c r="Q4">
        <v>5.0069135928525839</v>
      </c>
      <c r="R4">
        <v>5.118074144486692</v>
      </c>
      <c r="S4">
        <v>6.7033128526645775</v>
      </c>
      <c r="T4">
        <v>0</v>
      </c>
      <c r="U4">
        <v>291.4353081860765</v>
      </c>
      <c r="V4">
        <v>3.1766501240694796</v>
      </c>
      <c r="W4">
        <v>10.327649363867682</v>
      </c>
      <c r="X4">
        <v>24.980656358472704</v>
      </c>
      <c r="Y4">
        <v>0</v>
      </c>
      <c r="Z4">
        <v>1.6646651999999997</v>
      </c>
      <c r="AA4">
        <v>7.1368206287067215</v>
      </c>
      <c r="AB4">
        <v>10.036104000000002</v>
      </c>
      <c r="AC4">
        <v>4.9156799999999992</v>
      </c>
      <c r="AD4">
        <v>6.9448499999999989</v>
      </c>
      <c r="AE4">
        <v>12.5575788</v>
      </c>
      <c r="AF4">
        <v>0</v>
      </c>
      <c r="AG4">
        <v>0</v>
      </c>
      <c r="AH4">
        <v>29.706690000000002</v>
      </c>
      <c r="AI4">
        <v>0</v>
      </c>
      <c r="AJ4">
        <v>0</v>
      </c>
      <c r="AK4">
        <v>12.98869</v>
      </c>
      <c r="AL4">
        <v>17.706</v>
      </c>
      <c r="AM4">
        <v>0</v>
      </c>
      <c r="AN4">
        <v>0</v>
      </c>
      <c r="AO4">
        <v>5.2273199999999997</v>
      </c>
      <c r="AP4">
        <v>2.0821721061459573</v>
      </c>
      <c r="AQ4">
        <v>0</v>
      </c>
      <c r="AR4">
        <v>12.3376</v>
      </c>
      <c r="AS4">
        <v>8.3374799999999993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829.49298740966083</v>
      </c>
      <c r="DN4">
        <v>28.573911967455199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165.03200611492011</v>
      </c>
      <c r="L5">
        <v>65.232145117484279</v>
      </c>
      <c r="M5">
        <v>0</v>
      </c>
      <c r="N5">
        <v>30.001970572779818</v>
      </c>
      <c r="O5">
        <v>50.376544855708914</v>
      </c>
      <c r="P5">
        <v>69.039499517338683</v>
      </c>
      <c r="Q5">
        <v>5.0069135928525839</v>
      </c>
      <c r="R5">
        <v>5.118074144486692</v>
      </c>
      <c r="S5">
        <v>6.7033128526645775</v>
      </c>
      <c r="T5">
        <v>0</v>
      </c>
      <c r="U5">
        <v>291.4353081860765</v>
      </c>
      <c r="V5">
        <v>3.1766501240694796</v>
      </c>
      <c r="W5">
        <v>10.016375557303959</v>
      </c>
      <c r="X5">
        <v>24.980656358472704</v>
      </c>
      <c r="Y5">
        <v>0</v>
      </c>
      <c r="Z5">
        <v>1.6646651999999997</v>
      </c>
      <c r="AA5">
        <v>7.1368206287067215</v>
      </c>
      <c r="AB5">
        <v>10.036104000000002</v>
      </c>
      <c r="AC5">
        <v>4.9156799999999992</v>
      </c>
      <c r="AD5">
        <v>6.9448499999999989</v>
      </c>
      <c r="AE5">
        <v>12.5575788</v>
      </c>
      <c r="AF5">
        <v>0</v>
      </c>
      <c r="AG5">
        <v>0</v>
      </c>
      <c r="AH5">
        <v>29.706690000000002</v>
      </c>
      <c r="AI5">
        <v>0</v>
      </c>
      <c r="AJ5">
        <v>0</v>
      </c>
      <c r="AK5">
        <v>12.98869</v>
      </c>
      <c r="AL5">
        <v>21.542300000000004</v>
      </c>
      <c r="AM5">
        <v>0</v>
      </c>
      <c r="AN5">
        <v>0</v>
      </c>
      <c r="AO5">
        <v>5.2273199999999997</v>
      </c>
      <c r="AP5">
        <v>2.0821721061459573</v>
      </c>
      <c r="AQ5">
        <v>0</v>
      </c>
      <c r="AR5">
        <v>4.4864000000000015</v>
      </c>
      <c r="AS5">
        <v>8.3374799999999993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825.31617479316685</v>
      </c>
      <c r="DN5">
        <v>28.430032935843947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165.02602689099578</v>
      </c>
      <c r="L6">
        <v>65.232145117484279</v>
      </c>
      <c r="M6">
        <v>0</v>
      </c>
      <c r="N6">
        <v>30.001970572779818</v>
      </c>
      <c r="O6">
        <v>50.376544855708914</v>
      </c>
      <c r="P6">
        <v>69.039499517338683</v>
      </c>
      <c r="Q6">
        <v>5.0069135928525839</v>
      </c>
      <c r="R6">
        <v>5.118074144486692</v>
      </c>
      <c r="S6">
        <v>6.7033128526645775</v>
      </c>
      <c r="T6">
        <v>0</v>
      </c>
      <c r="U6">
        <v>291.4353081860765</v>
      </c>
      <c r="V6">
        <v>3.1766501240694796</v>
      </c>
      <c r="W6">
        <v>10.016375557303959</v>
      </c>
      <c r="X6">
        <v>24.980656358472704</v>
      </c>
      <c r="Y6">
        <v>0</v>
      </c>
      <c r="Z6">
        <v>1.6646651999999997</v>
      </c>
      <c r="AA6">
        <v>7.1368206287067215</v>
      </c>
      <c r="AB6">
        <v>10.036104000000002</v>
      </c>
      <c r="AC6">
        <v>4.9156799999999992</v>
      </c>
      <c r="AD6">
        <v>6.9448499999999989</v>
      </c>
      <c r="AE6">
        <v>12.5575788</v>
      </c>
      <c r="AF6">
        <v>0</v>
      </c>
      <c r="AG6">
        <v>0</v>
      </c>
      <c r="AH6">
        <v>29.706690000000002</v>
      </c>
      <c r="AI6">
        <v>0</v>
      </c>
      <c r="AJ6">
        <v>0</v>
      </c>
      <c r="AK6">
        <v>12.98869</v>
      </c>
      <c r="AL6">
        <v>21.542300000000004</v>
      </c>
      <c r="AM6">
        <v>0</v>
      </c>
      <c r="AN6">
        <v>0</v>
      </c>
      <c r="AO6">
        <v>5.2273199999999997</v>
      </c>
      <c r="AP6">
        <v>2.0821721061459573</v>
      </c>
      <c r="AQ6">
        <v>0</v>
      </c>
      <c r="AR6">
        <v>3.9256000000000002</v>
      </c>
      <c r="AS6">
        <v>8.3374799999999993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824.76826921402119</v>
      </c>
      <c r="DN6">
        <v>28.411159291065456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165.03126139458982</v>
      </c>
      <c r="L7">
        <v>65.232145117484279</v>
      </c>
      <c r="M7">
        <v>0</v>
      </c>
      <c r="N7">
        <v>30.001970572779818</v>
      </c>
      <c r="O7">
        <v>50.376544855708914</v>
      </c>
      <c r="P7">
        <v>69.039499517338683</v>
      </c>
      <c r="Q7">
        <v>4.8839889473684215</v>
      </c>
      <c r="R7">
        <v>10.768445549738221</v>
      </c>
      <c r="S7">
        <v>6.7033128526645775</v>
      </c>
      <c r="T7">
        <v>0</v>
      </c>
      <c r="U7">
        <v>291.4353081860765</v>
      </c>
      <c r="V7">
        <v>3.1766501240694796</v>
      </c>
      <c r="W7">
        <v>10.016375557303959</v>
      </c>
      <c r="X7">
        <v>24.980656358472704</v>
      </c>
      <c r="Y7">
        <v>0</v>
      </c>
      <c r="Z7">
        <v>1.6646651999999997</v>
      </c>
      <c r="AA7">
        <v>7.1368206287067215</v>
      </c>
      <c r="AB7">
        <v>10.036104000000002</v>
      </c>
      <c r="AC7">
        <v>4.9156799999999992</v>
      </c>
      <c r="AD7">
        <v>4.629900000000001</v>
      </c>
      <c r="AE7">
        <v>12.5575788</v>
      </c>
      <c r="AF7">
        <v>0</v>
      </c>
      <c r="AG7">
        <v>0</v>
      </c>
      <c r="AH7">
        <v>29.706690000000002</v>
      </c>
      <c r="AI7">
        <v>0</v>
      </c>
      <c r="AJ7">
        <v>0</v>
      </c>
      <c r="AK7">
        <v>12.98869</v>
      </c>
      <c r="AL7">
        <v>21.542300000000004</v>
      </c>
      <c r="AM7">
        <v>0</v>
      </c>
      <c r="AN7">
        <v>0</v>
      </c>
      <c r="AO7">
        <v>5.2273199999999997</v>
      </c>
      <c r="AP7">
        <v>2.0821721061459573</v>
      </c>
      <c r="AQ7">
        <v>0</v>
      </c>
      <c r="AR7">
        <v>3.9256000000000002</v>
      </c>
      <c r="AS7">
        <v>8.3374799999999993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827.87884998315201</v>
      </c>
      <c r="DN7">
        <v>28.518309785296136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165.03162304015294</v>
      </c>
      <c r="L8">
        <v>65.232145117484279</v>
      </c>
      <c r="M8">
        <v>0</v>
      </c>
      <c r="N8">
        <v>30.001970572779818</v>
      </c>
      <c r="O8">
        <v>50.376544855708914</v>
      </c>
      <c r="P8">
        <v>69.039499517338683</v>
      </c>
      <c r="Q8">
        <v>4.8839889473684215</v>
      </c>
      <c r="R8">
        <v>10.768445549738221</v>
      </c>
      <c r="S8">
        <v>6.7033128526645775</v>
      </c>
      <c r="T8">
        <v>0</v>
      </c>
      <c r="U8">
        <v>291.4353081860765</v>
      </c>
      <c r="V8">
        <v>3.1766501240694796</v>
      </c>
      <c r="W8">
        <v>10.016375557303959</v>
      </c>
      <c r="X8">
        <v>24.980656358472704</v>
      </c>
      <c r="Y8">
        <v>0</v>
      </c>
      <c r="Z8">
        <v>1.6646651999999997</v>
      </c>
      <c r="AA8">
        <v>3.5515554748118805</v>
      </c>
      <c r="AB8">
        <v>10.036104000000002</v>
      </c>
      <c r="AC8">
        <v>4.9156799999999992</v>
      </c>
      <c r="AD8">
        <v>4.629900000000001</v>
      </c>
      <c r="AE8">
        <v>12.5575788</v>
      </c>
      <c r="AF8">
        <v>0</v>
      </c>
      <c r="AG8">
        <v>0</v>
      </c>
      <c r="AH8">
        <v>29.706690000000002</v>
      </c>
      <c r="AI8">
        <v>0</v>
      </c>
      <c r="AJ8">
        <v>0</v>
      </c>
      <c r="AK8">
        <v>12.98869</v>
      </c>
      <c r="AL8">
        <v>21.542300000000004</v>
      </c>
      <c r="AM8">
        <v>0</v>
      </c>
      <c r="AN8">
        <v>0</v>
      </c>
      <c r="AO8">
        <v>5.2273199999999997</v>
      </c>
      <c r="AP8">
        <v>2.0821721061459573</v>
      </c>
      <c r="AQ8">
        <v>0</v>
      </c>
      <c r="AR8">
        <v>3.9256000000000002</v>
      </c>
      <c r="AS8">
        <v>8.3374799999999993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824.41340488285323</v>
      </c>
      <c r="DN8">
        <v>28.398851377263096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165.02618055348665</v>
      </c>
      <c r="L9">
        <v>65.232145117484279</v>
      </c>
      <c r="M9">
        <v>0</v>
      </c>
      <c r="N9">
        <v>30.001970572779818</v>
      </c>
      <c r="O9">
        <v>50.376544855708914</v>
      </c>
      <c r="P9">
        <v>69.039499517338683</v>
      </c>
      <c r="Q9">
        <v>4.8839889473684215</v>
      </c>
      <c r="R9">
        <v>10.768445549738221</v>
      </c>
      <c r="S9">
        <v>6.7033128526645775</v>
      </c>
      <c r="T9">
        <v>0</v>
      </c>
      <c r="U9">
        <v>291.4353081860765</v>
      </c>
      <c r="V9">
        <v>3.1766501240694796</v>
      </c>
      <c r="W9">
        <v>10.016375557303959</v>
      </c>
      <c r="X9">
        <v>24.980656358472704</v>
      </c>
      <c r="Y9">
        <v>0</v>
      </c>
      <c r="Z9">
        <v>1.6646651999999997</v>
      </c>
      <c r="AA9">
        <v>0</v>
      </c>
      <c r="AB9">
        <v>10.036104000000002</v>
      </c>
      <c r="AC9">
        <v>4.9156799999999992</v>
      </c>
      <c r="AD9">
        <v>6.9448499999999989</v>
      </c>
      <c r="AE9">
        <v>12.5575788</v>
      </c>
      <c r="AF9">
        <v>0</v>
      </c>
      <c r="AG9">
        <v>0</v>
      </c>
      <c r="AH9">
        <v>29.706690000000002</v>
      </c>
      <c r="AI9">
        <v>0</v>
      </c>
      <c r="AJ9">
        <v>0</v>
      </c>
      <c r="AK9">
        <v>12.98869</v>
      </c>
      <c r="AL9">
        <v>21.542300000000004</v>
      </c>
      <c r="AM9">
        <v>0</v>
      </c>
      <c r="AN9">
        <v>0</v>
      </c>
      <c r="AO9">
        <v>5.2273199999999997</v>
      </c>
      <c r="AP9">
        <v>2.0821721061459573</v>
      </c>
      <c r="AQ9">
        <v>0</v>
      </c>
      <c r="AR9">
        <v>3.9256000000000002</v>
      </c>
      <c r="AS9">
        <v>3.4169999999999994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818.45616931957909</v>
      </c>
      <c r="DN9">
        <v>28.193558979059048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165.02618055348665</v>
      </c>
      <c r="L10">
        <v>65.232145117484279</v>
      </c>
      <c r="M10">
        <v>0</v>
      </c>
      <c r="N10">
        <v>30.001970572779818</v>
      </c>
      <c r="O10">
        <v>50.376544855708914</v>
      </c>
      <c r="P10">
        <v>69.039499517338683</v>
      </c>
      <c r="Q10">
        <v>4.8839889473684215</v>
      </c>
      <c r="R10">
        <v>10.768445549738221</v>
      </c>
      <c r="S10">
        <v>6.7033128526645775</v>
      </c>
      <c r="T10">
        <v>0</v>
      </c>
      <c r="U10">
        <v>291.4353081860765</v>
      </c>
      <c r="V10">
        <v>3.1766501240694796</v>
      </c>
      <c r="W10">
        <v>10.016375557303959</v>
      </c>
      <c r="X10">
        <v>24.980656358472704</v>
      </c>
      <c r="Y10">
        <v>0</v>
      </c>
      <c r="Z10">
        <v>1.6646651999999997</v>
      </c>
      <c r="AA10">
        <v>0</v>
      </c>
      <c r="AB10">
        <v>10.036104000000002</v>
      </c>
      <c r="AC10">
        <v>4.9156799999999992</v>
      </c>
      <c r="AD10">
        <v>6.9448499999999989</v>
      </c>
      <c r="AE10">
        <v>12.5575788</v>
      </c>
      <c r="AF10">
        <v>0</v>
      </c>
      <c r="AG10">
        <v>0</v>
      </c>
      <c r="AH10">
        <v>29.706690000000002</v>
      </c>
      <c r="AI10">
        <v>0</v>
      </c>
      <c r="AJ10">
        <v>0</v>
      </c>
      <c r="AK10">
        <v>12.98869</v>
      </c>
      <c r="AL10">
        <v>21.542300000000004</v>
      </c>
      <c r="AM10">
        <v>0</v>
      </c>
      <c r="AN10">
        <v>0</v>
      </c>
      <c r="AO10">
        <v>5.2273199999999997</v>
      </c>
      <c r="AP10">
        <v>2.0821721061459573</v>
      </c>
      <c r="AQ10">
        <v>0</v>
      </c>
      <c r="AR10">
        <v>3.9256000000000002</v>
      </c>
      <c r="AS10">
        <v>2.5627499999999999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817.63036586998055</v>
      </c>
      <c r="DN10">
        <v>28.165112428657622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165.02618055348665</v>
      </c>
      <c r="L11">
        <v>65.232145117484279</v>
      </c>
      <c r="M11">
        <v>0</v>
      </c>
      <c r="N11">
        <v>30.001970572779818</v>
      </c>
      <c r="O11">
        <v>50.376544855708914</v>
      </c>
      <c r="P11">
        <v>69.039499517338683</v>
      </c>
      <c r="Q11">
        <v>4.8839889473684215</v>
      </c>
      <c r="R11">
        <v>10.768445549738221</v>
      </c>
      <c r="S11">
        <v>6.7033128526645775</v>
      </c>
      <c r="T11">
        <v>0</v>
      </c>
      <c r="U11">
        <v>291.4353081860765</v>
      </c>
      <c r="V11">
        <v>3.2859999999999991</v>
      </c>
      <c r="W11">
        <v>10.016375557303959</v>
      </c>
      <c r="X11">
        <v>24.980656358472704</v>
      </c>
      <c r="Y11">
        <v>0</v>
      </c>
      <c r="Z11">
        <v>1.6646651999999997</v>
      </c>
      <c r="AA11">
        <v>0</v>
      </c>
      <c r="AB11">
        <v>10.036104000000002</v>
      </c>
      <c r="AC11">
        <v>4.9156799999999992</v>
      </c>
      <c r="AD11">
        <v>6.9448499999999989</v>
      </c>
      <c r="AE11">
        <v>12.5575788</v>
      </c>
      <c r="AF11">
        <v>0</v>
      </c>
      <c r="AG11">
        <v>0</v>
      </c>
      <c r="AH11">
        <v>29.706690000000002</v>
      </c>
      <c r="AI11">
        <v>0</v>
      </c>
      <c r="AJ11">
        <v>0</v>
      </c>
      <c r="AK11">
        <v>12.98869</v>
      </c>
      <c r="AL11">
        <v>19.181500000000003</v>
      </c>
      <c r="AM11">
        <v>0</v>
      </c>
      <c r="AN11">
        <v>0</v>
      </c>
      <c r="AO11">
        <v>5.2273199999999997</v>
      </c>
      <c r="AP11">
        <v>2.0821721061459573</v>
      </c>
      <c r="AQ11">
        <v>0</v>
      </c>
      <c r="AR11">
        <v>3.9256000000000002</v>
      </c>
      <c r="AS11">
        <v>2.5627499999999999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815.45388911125394</v>
      </c>
      <c r="DN11">
        <v>28.090139063314709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165.02618055348665</v>
      </c>
      <c r="L12">
        <v>65.232145117484279</v>
      </c>
      <c r="M12">
        <v>0</v>
      </c>
      <c r="N12">
        <v>30.001970572779818</v>
      </c>
      <c r="O12">
        <v>50.376544855708914</v>
      </c>
      <c r="P12">
        <v>69.039499517338683</v>
      </c>
      <c r="Q12">
        <v>4.9868314873417727</v>
      </c>
      <c r="R12">
        <v>10.768445549738221</v>
      </c>
      <c r="S12">
        <v>6.7033128526645775</v>
      </c>
      <c r="T12">
        <v>0</v>
      </c>
      <c r="U12">
        <v>291.4353081860765</v>
      </c>
      <c r="V12">
        <v>3.2859999999999991</v>
      </c>
      <c r="W12">
        <v>10.016375557303959</v>
      </c>
      <c r="X12">
        <v>24.980656358472704</v>
      </c>
      <c r="Y12">
        <v>0</v>
      </c>
      <c r="Z12">
        <v>1.6646651999999997</v>
      </c>
      <c r="AA12">
        <v>0</v>
      </c>
      <c r="AB12">
        <v>10.036104000000002</v>
      </c>
      <c r="AC12">
        <v>4.9156799999999992</v>
      </c>
      <c r="AD12">
        <v>6.9448499999999989</v>
      </c>
      <c r="AE12">
        <v>12.5575788</v>
      </c>
      <c r="AF12">
        <v>0</v>
      </c>
      <c r="AG12">
        <v>0</v>
      </c>
      <c r="AH12">
        <v>29.706690000000002</v>
      </c>
      <c r="AI12">
        <v>0</v>
      </c>
      <c r="AJ12">
        <v>0</v>
      </c>
      <c r="AK12">
        <v>12.98869</v>
      </c>
      <c r="AL12">
        <v>19.181500000000003</v>
      </c>
      <c r="AM12">
        <v>0</v>
      </c>
      <c r="AN12">
        <v>0</v>
      </c>
      <c r="AO12">
        <v>5.2273199999999997</v>
      </c>
      <c r="AP12">
        <v>2.0821721061459573</v>
      </c>
      <c r="AQ12">
        <v>0</v>
      </c>
      <c r="AR12">
        <v>3.9256000000000002</v>
      </c>
      <c r="AS12">
        <v>2.5627499999999999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815.55330698315595</v>
      </c>
      <c r="DN12">
        <v>28.093563731385991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165.02618055348665</v>
      </c>
      <c r="L13">
        <v>65.232145117484279</v>
      </c>
      <c r="M13">
        <v>0</v>
      </c>
      <c r="N13">
        <v>30.001970572779818</v>
      </c>
      <c r="O13">
        <v>50.376544855708914</v>
      </c>
      <c r="P13">
        <v>69.039499517338683</v>
      </c>
      <c r="Q13">
        <v>5.0799465981012659</v>
      </c>
      <c r="R13">
        <v>10.768445549738221</v>
      </c>
      <c r="S13">
        <v>6.7033128526645775</v>
      </c>
      <c r="T13">
        <v>0</v>
      </c>
      <c r="U13">
        <v>291.4353081860765</v>
      </c>
      <c r="V13">
        <v>3.2859999999999991</v>
      </c>
      <c r="W13">
        <v>10.17841673121611</v>
      </c>
      <c r="X13">
        <v>24.980656358472704</v>
      </c>
      <c r="Y13">
        <v>0</v>
      </c>
      <c r="Z13">
        <v>1.6646651999999997</v>
      </c>
      <c r="AA13">
        <v>0</v>
      </c>
      <c r="AB13">
        <v>10.036104000000002</v>
      </c>
      <c r="AC13">
        <v>4.9156799999999992</v>
      </c>
      <c r="AD13">
        <v>6.9448499999999989</v>
      </c>
      <c r="AE13">
        <v>12.5575788</v>
      </c>
      <c r="AF13">
        <v>0</v>
      </c>
      <c r="AG13">
        <v>0</v>
      </c>
      <c r="AH13">
        <v>29.706690000000002</v>
      </c>
      <c r="AI13">
        <v>0</v>
      </c>
      <c r="AJ13">
        <v>0</v>
      </c>
      <c r="AK13">
        <v>12.98869</v>
      </c>
      <c r="AL13">
        <v>19.181500000000003</v>
      </c>
      <c r="AM13">
        <v>0</v>
      </c>
      <c r="AN13">
        <v>0</v>
      </c>
      <c r="AO13">
        <v>5.2273199999999997</v>
      </c>
      <c r="AP13">
        <v>2.0821721061459573</v>
      </c>
      <c r="AQ13">
        <v>0</v>
      </c>
      <c r="AR13">
        <v>3.0844</v>
      </c>
      <c r="AS13">
        <v>2.5627499999999999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814.98677864866966</v>
      </c>
      <c r="DN13">
        <v>28.074048350543894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165.02618055348665</v>
      </c>
      <c r="L14">
        <v>65.232000338606625</v>
      </c>
      <c r="M14">
        <v>0</v>
      </c>
      <c r="N14">
        <v>30.001970572779818</v>
      </c>
      <c r="O14">
        <v>50.376544855708914</v>
      </c>
      <c r="P14">
        <v>69.039499517338683</v>
      </c>
      <c r="Q14">
        <v>5.0799465981012659</v>
      </c>
      <c r="R14">
        <v>10.768445549738221</v>
      </c>
      <c r="S14">
        <v>6.7032996047430826</v>
      </c>
      <c r="T14">
        <v>0</v>
      </c>
      <c r="U14">
        <v>291.4353081860765</v>
      </c>
      <c r="V14">
        <v>3.2859999999999991</v>
      </c>
      <c r="W14">
        <v>10.17841673121611</v>
      </c>
      <c r="X14">
        <v>24.980656358472704</v>
      </c>
      <c r="Y14">
        <v>0</v>
      </c>
      <c r="Z14">
        <v>1.6646651999999997</v>
      </c>
      <c r="AA14">
        <v>0</v>
      </c>
      <c r="AB14">
        <v>10.036104000000002</v>
      </c>
      <c r="AC14">
        <v>4.9156799999999992</v>
      </c>
      <c r="AD14">
        <v>6.9448499999999989</v>
      </c>
      <c r="AE14">
        <v>12.5575788</v>
      </c>
      <c r="AF14">
        <v>0</v>
      </c>
      <c r="AG14">
        <v>0</v>
      </c>
      <c r="AH14">
        <v>29.706690000000002</v>
      </c>
      <c r="AI14">
        <v>0</v>
      </c>
      <c r="AJ14">
        <v>0</v>
      </c>
      <c r="AK14">
        <v>12.98869</v>
      </c>
      <c r="AL14">
        <v>19.181500000000003</v>
      </c>
      <c r="AM14">
        <v>0</v>
      </c>
      <c r="AN14">
        <v>0</v>
      </c>
      <c r="AO14">
        <v>5.2273199999999997</v>
      </c>
      <c r="AP14">
        <v>2.0821721061459573</v>
      </c>
      <c r="AQ14">
        <v>0</v>
      </c>
      <c r="AR14">
        <v>3.0844</v>
      </c>
      <c r="AS14">
        <v>2.5627499999999999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814.98662614571401</v>
      </c>
      <c r="DN14">
        <v>28.074042826700481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90.140526285130505</v>
      </c>
      <c r="L15">
        <v>19.002649173710104</v>
      </c>
      <c r="M15">
        <v>0</v>
      </c>
      <c r="N15">
        <v>30.001970572779818</v>
      </c>
      <c r="O15">
        <v>50.376544855708914</v>
      </c>
      <c r="P15">
        <v>69.039499517338683</v>
      </c>
      <c r="Q15">
        <v>2.9690772592592594</v>
      </c>
      <c r="R15">
        <v>10.771282461103253</v>
      </c>
      <c r="S15">
        <v>3.3628096228615862</v>
      </c>
      <c r="T15">
        <v>0</v>
      </c>
      <c r="U15">
        <v>291.4353081860765</v>
      </c>
      <c r="V15">
        <v>3.1777143513203217</v>
      </c>
      <c r="W15">
        <v>10.530168287285667</v>
      </c>
      <c r="X15">
        <v>24.980740055058501</v>
      </c>
      <c r="Y15">
        <v>0</v>
      </c>
      <c r="Z15">
        <v>1.6646651999999997</v>
      </c>
      <c r="AA15">
        <v>0</v>
      </c>
      <c r="AB15">
        <v>10.036104000000002</v>
      </c>
      <c r="AC15">
        <v>4.9156799999999992</v>
      </c>
      <c r="AD15">
        <v>4.629900000000001</v>
      </c>
      <c r="AE15">
        <v>12.5575788</v>
      </c>
      <c r="AF15">
        <v>0</v>
      </c>
      <c r="AG15">
        <v>0</v>
      </c>
      <c r="AH15">
        <v>29.706690000000002</v>
      </c>
      <c r="AI15">
        <v>0</v>
      </c>
      <c r="AJ15">
        <v>0</v>
      </c>
      <c r="AK15">
        <v>12.98869</v>
      </c>
      <c r="AL15">
        <v>19.181500000000003</v>
      </c>
      <c r="AM15">
        <v>0</v>
      </c>
      <c r="AN15">
        <v>0</v>
      </c>
      <c r="AO15">
        <v>5.2273199999999997</v>
      </c>
      <c r="AP15">
        <v>2.0821721061459573</v>
      </c>
      <c r="AQ15">
        <v>0</v>
      </c>
      <c r="AR15">
        <v>3.0844</v>
      </c>
      <c r="AS15">
        <v>2.5627499999999999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690.63524164644195</v>
      </c>
      <c r="DN15">
        <v>23.790499087336972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85.517884450925621</v>
      </c>
      <c r="L16">
        <v>19.002671896065696</v>
      </c>
      <c r="M16">
        <v>0</v>
      </c>
      <c r="N16">
        <v>30.001970572779818</v>
      </c>
      <c r="O16">
        <v>50.376544855708914</v>
      </c>
      <c r="P16">
        <v>69.039499517338683</v>
      </c>
      <c r="Q16">
        <v>2.9690772592592594</v>
      </c>
      <c r="R16">
        <v>10.771282461103253</v>
      </c>
      <c r="S16">
        <v>3.3322095731039876</v>
      </c>
      <c r="T16">
        <v>0</v>
      </c>
      <c r="U16">
        <v>291.4353081860765</v>
      </c>
      <c r="V16">
        <v>3.1777143513203217</v>
      </c>
      <c r="W16">
        <v>10.530003267755919</v>
      </c>
      <c r="X16">
        <v>24.980740055058501</v>
      </c>
      <c r="Y16">
        <v>0</v>
      </c>
      <c r="Z16">
        <v>1.6646651999999997</v>
      </c>
      <c r="AA16">
        <v>0</v>
      </c>
      <c r="AB16">
        <v>10.036104000000002</v>
      </c>
      <c r="AC16">
        <v>4.9156799999999992</v>
      </c>
      <c r="AD16">
        <v>4.629900000000001</v>
      </c>
      <c r="AE16">
        <v>12.5575788</v>
      </c>
      <c r="AF16">
        <v>0</v>
      </c>
      <c r="AG16">
        <v>0</v>
      </c>
      <c r="AH16">
        <v>29.706690000000002</v>
      </c>
      <c r="AI16">
        <v>0</v>
      </c>
      <c r="AJ16">
        <v>0</v>
      </c>
      <c r="AK16">
        <v>12.98869</v>
      </c>
      <c r="AL16">
        <v>19.181500000000003</v>
      </c>
      <c r="AM16">
        <v>0</v>
      </c>
      <c r="AN16">
        <v>0</v>
      </c>
      <c r="AO16">
        <v>5.2273199999999997</v>
      </c>
      <c r="AP16">
        <v>2.0821721061459573</v>
      </c>
      <c r="AQ16">
        <v>0</v>
      </c>
      <c r="AR16">
        <v>3.0844</v>
      </c>
      <c r="AS16">
        <v>2.5627499999999999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686.13681156219161</v>
      </c>
      <c r="DN16">
        <v>23.635544990450693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85.517884450925621</v>
      </c>
      <c r="L17">
        <v>19.00276213171577</v>
      </c>
      <c r="M17">
        <v>0</v>
      </c>
      <c r="N17">
        <v>30.002920563259163</v>
      </c>
      <c r="O17">
        <v>50.379556369463202</v>
      </c>
      <c r="P17">
        <v>69.039251811357701</v>
      </c>
      <c r="Q17">
        <v>2.9690772592592594</v>
      </c>
      <c r="R17">
        <v>10.771282461103253</v>
      </c>
      <c r="S17">
        <v>3.3322095731039876</v>
      </c>
      <c r="T17">
        <v>0</v>
      </c>
      <c r="U17">
        <v>291.4353081860765</v>
      </c>
      <c r="V17">
        <v>3.1777143513203217</v>
      </c>
      <c r="W17">
        <v>10.364502234078026</v>
      </c>
      <c r="X17">
        <v>24.980740055058501</v>
      </c>
      <c r="Y17">
        <v>0</v>
      </c>
      <c r="Z17">
        <v>1.6646651999999997</v>
      </c>
      <c r="AA17">
        <v>0</v>
      </c>
      <c r="AB17">
        <v>10.036104000000002</v>
      </c>
      <c r="AC17">
        <v>4.9156799999999992</v>
      </c>
      <c r="AD17">
        <v>4.629900000000001</v>
      </c>
      <c r="AE17">
        <v>12.5575788</v>
      </c>
      <c r="AF17">
        <v>0</v>
      </c>
      <c r="AG17">
        <v>0</v>
      </c>
      <c r="AH17">
        <v>29.706690000000002</v>
      </c>
      <c r="AI17">
        <v>0</v>
      </c>
      <c r="AJ17">
        <v>0</v>
      </c>
      <c r="AK17">
        <v>12.98869</v>
      </c>
      <c r="AL17">
        <v>19.181500000000003</v>
      </c>
      <c r="AM17">
        <v>0</v>
      </c>
      <c r="AN17">
        <v>0</v>
      </c>
      <c r="AO17">
        <v>5.2273199999999997</v>
      </c>
      <c r="AP17">
        <v>2.0821721061459573</v>
      </c>
      <c r="AQ17">
        <v>0</v>
      </c>
      <c r="AR17">
        <v>3.0844</v>
      </c>
      <c r="AS17">
        <v>2.5627499999999999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685.98049837972462</v>
      </c>
      <c r="DN17">
        <v>23.630161173142628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85.517884450925621</v>
      </c>
      <c r="L18">
        <v>19.002919829815639</v>
      </c>
      <c r="M18">
        <v>0</v>
      </c>
      <c r="N18">
        <v>30.002920563259163</v>
      </c>
      <c r="O18">
        <v>50.379556369463202</v>
      </c>
      <c r="P18">
        <v>69.039251811357701</v>
      </c>
      <c r="Q18">
        <v>2.9690772592592594</v>
      </c>
      <c r="R18">
        <v>10.771282461103253</v>
      </c>
      <c r="S18">
        <v>3.3322095731039876</v>
      </c>
      <c r="T18">
        <v>0</v>
      </c>
      <c r="U18">
        <v>291.4353081860765</v>
      </c>
      <c r="V18">
        <v>3.1777143513203217</v>
      </c>
      <c r="W18">
        <v>10.364502234078026</v>
      </c>
      <c r="X18">
        <v>24.980740055058501</v>
      </c>
      <c r="Y18">
        <v>0</v>
      </c>
      <c r="Z18">
        <v>1.6646651999999997</v>
      </c>
      <c r="AA18">
        <v>0</v>
      </c>
      <c r="AB18">
        <v>10.036104000000002</v>
      </c>
      <c r="AC18">
        <v>4.9156799999999992</v>
      </c>
      <c r="AD18">
        <v>4.629900000000001</v>
      </c>
      <c r="AE18">
        <v>12.5575788</v>
      </c>
      <c r="AF18">
        <v>0</v>
      </c>
      <c r="AG18">
        <v>0</v>
      </c>
      <c r="AH18">
        <v>29.706690000000002</v>
      </c>
      <c r="AI18">
        <v>0</v>
      </c>
      <c r="AJ18">
        <v>0</v>
      </c>
      <c r="AK18">
        <v>12.98869</v>
      </c>
      <c r="AL18">
        <v>19.181500000000003</v>
      </c>
      <c r="AM18">
        <v>0</v>
      </c>
      <c r="AN18">
        <v>0</v>
      </c>
      <c r="AO18">
        <v>5.2273199999999997</v>
      </c>
      <c r="AP18">
        <v>2.0821721061459573</v>
      </c>
      <c r="AQ18">
        <v>0</v>
      </c>
      <c r="AR18">
        <v>3.0844</v>
      </c>
      <c r="AS18">
        <v>2.5627499999999999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685.9806508264777</v>
      </c>
      <c r="DN18">
        <v>23.630166424489357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85.517884450925621</v>
      </c>
      <c r="L19">
        <v>19.002677376171352</v>
      </c>
      <c r="M19">
        <v>0</v>
      </c>
      <c r="N19">
        <v>30.002920563259163</v>
      </c>
      <c r="O19">
        <v>50.379556369463202</v>
      </c>
      <c r="P19">
        <v>69.039251811357701</v>
      </c>
      <c r="Q19">
        <v>2.9690772592592594</v>
      </c>
      <c r="R19">
        <v>10.771282461103253</v>
      </c>
      <c r="S19">
        <v>3.3322095731039876</v>
      </c>
      <c r="T19">
        <v>0</v>
      </c>
      <c r="U19">
        <v>291.4353081860765</v>
      </c>
      <c r="V19">
        <v>3.1777143513203217</v>
      </c>
      <c r="W19">
        <v>10.364502234078026</v>
      </c>
      <c r="X19">
        <v>24.980740055058501</v>
      </c>
      <c r="Y19">
        <v>0</v>
      </c>
      <c r="Z19">
        <v>1.6646651999999997</v>
      </c>
      <c r="AA19">
        <v>0</v>
      </c>
      <c r="AB19">
        <v>10.036104000000002</v>
      </c>
      <c r="AC19">
        <v>4.9156799999999992</v>
      </c>
      <c r="AD19">
        <v>4.629900000000001</v>
      </c>
      <c r="AE19">
        <v>12.5575788</v>
      </c>
      <c r="AF19">
        <v>0</v>
      </c>
      <c r="AG19">
        <v>0</v>
      </c>
      <c r="AH19">
        <v>29.706690000000002</v>
      </c>
      <c r="AI19">
        <v>0</v>
      </c>
      <c r="AJ19">
        <v>0</v>
      </c>
      <c r="AK19">
        <v>12.98869</v>
      </c>
      <c r="AL19">
        <v>19.181500000000003</v>
      </c>
      <c r="AM19">
        <v>0</v>
      </c>
      <c r="AN19">
        <v>0</v>
      </c>
      <c r="AO19">
        <v>5.2273199999999997</v>
      </c>
      <c r="AP19">
        <v>2.0821721061459573</v>
      </c>
      <c r="AQ19">
        <v>0</v>
      </c>
      <c r="AR19">
        <v>3.0844</v>
      </c>
      <c r="AS19">
        <v>2.5627499999999999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685.98041644653983</v>
      </c>
      <c r="DN19">
        <v>23.630158350783002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89.449725053863389</v>
      </c>
      <c r="L20">
        <v>19.002677376171352</v>
      </c>
      <c r="M20">
        <v>0</v>
      </c>
      <c r="N20">
        <v>30.002920563259163</v>
      </c>
      <c r="O20">
        <v>50.379556369463202</v>
      </c>
      <c r="P20">
        <v>69.039251811357701</v>
      </c>
      <c r="Q20">
        <v>2.9690772592592594</v>
      </c>
      <c r="R20">
        <v>10.76987381477398</v>
      </c>
      <c r="S20">
        <v>3.3322095731039876</v>
      </c>
      <c r="T20">
        <v>0</v>
      </c>
      <c r="U20">
        <v>291.4353081860765</v>
      </c>
      <c r="V20">
        <v>3.1777143513203217</v>
      </c>
      <c r="W20">
        <v>10.364502234078026</v>
      </c>
      <c r="X20">
        <v>24.980740055058501</v>
      </c>
      <c r="Y20">
        <v>0</v>
      </c>
      <c r="Z20">
        <v>1.6646651999999997</v>
      </c>
      <c r="AA20">
        <v>0</v>
      </c>
      <c r="AB20">
        <v>10.036104000000002</v>
      </c>
      <c r="AC20">
        <v>4.9156799999999992</v>
      </c>
      <c r="AD20">
        <v>4.629900000000001</v>
      </c>
      <c r="AE20">
        <v>12.5575788</v>
      </c>
      <c r="AF20">
        <v>0</v>
      </c>
      <c r="AG20">
        <v>0</v>
      </c>
      <c r="AH20">
        <v>29.706690000000002</v>
      </c>
      <c r="AI20">
        <v>0</v>
      </c>
      <c r="AJ20">
        <v>0</v>
      </c>
      <c r="AK20">
        <v>12.98869</v>
      </c>
      <c r="AL20">
        <v>19.181500000000003</v>
      </c>
      <c r="AM20">
        <v>0</v>
      </c>
      <c r="AN20">
        <v>0</v>
      </c>
      <c r="AO20">
        <v>5.2273199999999997</v>
      </c>
      <c r="AP20">
        <v>2.0821721061459573</v>
      </c>
      <c r="AQ20">
        <v>0</v>
      </c>
      <c r="AR20">
        <v>3.0844</v>
      </c>
      <c r="AS20">
        <v>2.5627499999999999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689.77996870607046</v>
      </c>
      <c r="DN20">
        <v>23.761038047860783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89.458455603408211</v>
      </c>
      <c r="L21">
        <v>19.002677376171352</v>
      </c>
      <c r="M21">
        <v>0</v>
      </c>
      <c r="N21">
        <v>30.002920563259163</v>
      </c>
      <c r="O21">
        <v>50.379556369463202</v>
      </c>
      <c r="P21">
        <v>69.039251811357701</v>
      </c>
      <c r="Q21">
        <v>2.9932788989455181</v>
      </c>
      <c r="R21">
        <v>10.76987381477398</v>
      </c>
      <c r="S21">
        <v>3.452477168949772</v>
      </c>
      <c r="T21">
        <v>0</v>
      </c>
      <c r="U21">
        <v>291.4353081860765</v>
      </c>
      <c r="V21">
        <v>3.1777143513203217</v>
      </c>
      <c r="W21">
        <v>10.364502234078026</v>
      </c>
      <c r="X21">
        <v>24.980740055058501</v>
      </c>
      <c r="Y21">
        <v>0</v>
      </c>
      <c r="Z21">
        <v>1.6646651999999997</v>
      </c>
      <c r="AA21">
        <v>0</v>
      </c>
      <c r="AB21">
        <v>6.690736000000002</v>
      </c>
      <c r="AC21">
        <v>4.9156799999999992</v>
      </c>
      <c r="AD21">
        <v>4.629900000000001</v>
      </c>
      <c r="AE21">
        <v>12.5575788</v>
      </c>
      <c r="AF21">
        <v>0</v>
      </c>
      <c r="AG21">
        <v>0</v>
      </c>
      <c r="AH21">
        <v>29.706690000000002</v>
      </c>
      <c r="AI21">
        <v>0</v>
      </c>
      <c r="AJ21">
        <v>0</v>
      </c>
      <c r="AK21">
        <v>12.98869</v>
      </c>
      <c r="AL21">
        <v>20.155330000000006</v>
      </c>
      <c r="AM21">
        <v>0</v>
      </c>
      <c r="AN21">
        <v>0</v>
      </c>
      <c r="AO21">
        <v>5.2273199999999997</v>
      </c>
      <c r="AP21">
        <v>3.3835296724871808</v>
      </c>
      <c r="AQ21">
        <v>0</v>
      </c>
      <c r="AR21">
        <v>3.0844</v>
      </c>
      <c r="AS21">
        <v>2.5627499999999999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688.89344712692173</v>
      </c>
      <c r="DN21">
        <v>23.730578978427673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89.458455603408211</v>
      </c>
      <c r="L22">
        <v>15.661518370669917</v>
      </c>
      <c r="M22">
        <v>0</v>
      </c>
      <c r="N22">
        <v>30.002920563259163</v>
      </c>
      <c r="O22">
        <v>50.379556369463202</v>
      </c>
      <c r="P22">
        <v>69.039251811357701</v>
      </c>
      <c r="Q22">
        <v>2.9932788989455181</v>
      </c>
      <c r="R22">
        <v>10.76987381477398</v>
      </c>
      <c r="S22">
        <v>3.452477168949772</v>
      </c>
      <c r="T22">
        <v>0</v>
      </c>
      <c r="U22">
        <v>291.4353081860765</v>
      </c>
      <c r="V22">
        <v>3.1777143513203217</v>
      </c>
      <c r="W22">
        <v>10.364502234078026</v>
      </c>
      <c r="X22">
        <v>24.980740055058501</v>
      </c>
      <c r="Y22">
        <v>0</v>
      </c>
      <c r="Z22">
        <v>1.6646651999999997</v>
      </c>
      <c r="AA22">
        <v>0</v>
      </c>
      <c r="AB22">
        <v>6.690736000000002</v>
      </c>
      <c r="AC22">
        <v>4.9156799999999992</v>
      </c>
      <c r="AD22">
        <v>4.629900000000001</v>
      </c>
      <c r="AE22">
        <v>12.5575788</v>
      </c>
      <c r="AF22">
        <v>0</v>
      </c>
      <c r="AG22">
        <v>0</v>
      </c>
      <c r="AH22">
        <v>29.706690000000002</v>
      </c>
      <c r="AI22">
        <v>0</v>
      </c>
      <c r="AJ22">
        <v>0</v>
      </c>
      <c r="AK22">
        <v>12.98869</v>
      </c>
      <c r="AL22">
        <v>20.155330000000006</v>
      </c>
      <c r="AM22">
        <v>0</v>
      </c>
      <c r="AN22">
        <v>0</v>
      </c>
      <c r="AO22">
        <v>5.2273199999999997</v>
      </c>
      <c r="AP22">
        <v>3.3835296724871808</v>
      </c>
      <c r="AQ22">
        <v>0</v>
      </c>
      <c r="AR22">
        <v>3.0844</v>
      </c>
      <c r="AS22">
        <v>2.5627499999999999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685.66354873331113</v>
      </c>
      <c r="DN22">
        <v>23.619318366536682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165.03572506464809</v>
      </c>
      <c r="L23">
        <v>52.735593171068928</v>
      </c>
      <c r="M23">
        <v>0</v>
      </c>
      <c r="N23">
        <v>30.002920563259163</v>
      </c>
      <c r="O23">
        <v>50.379556369463202</v>
      </c>
      <c r="P23">
        <v>69.039251811357701</v>
      </c>
      <c r="Q23">
        <v>5.0799465981012659</v>
      </c>
      <c r="R23">
        <v>10.76987381477398</v>
      </c>
      <c r="S23">
        <v>6.7032996047430826</v>
      </c>
      <c r="T23">
        <v>0</v>
      </c>
      <c r="U23">
        <v>291.83699079623761</v>
      </c>
      <c r="V23">
        <v>3.1777143513203217</v>
      </c>
      <c r="W23">
        <v>10.364502234078026</v>
      </c>
      <c r="X23">
        <v>24.980740055058501</v>
      </c>
      <c r="Y23">
        <v>0</v>
      </c>
      <c r="Z23">
        <v>1.6646651999999997</v>
      </c>
      <c r="AA23">
        <v>0</v>
      </c>
      <c r="AB23">
        <v>6.690736000000002</v>
      </c>
      <c r="AC23">
        <v>4.9156799999999992</v>
      </c>
      <c r="AD23">
        <v>4.629900000000001</v>
      </c>
      <c r="AE23">
        <v>12.5575788</v>
      </c>
      <c r="AF23">
        <v>0</v>
      </c>
      <c r="AG23">
        <v>0</v>
      </c>
      <c r="AH23">
        <v>29.706690000000002</v>
      </c>
      <c r="AI23">
        <v>0</v>
      </c>
      <c r="AJ23">
        <v>0</v>
      </c>
      <c r="AK23">
        <v>12.98869</v>
      </c>
      <c r="AL23">
        <v>20.155330000000006</v>
      </c>
      <c r="AM23">
        <v>0</v>
      </c>
      <c r="AN23">
        <v>0</v>
      </c>
      <c r="AO23">
        <v>5.2273199999999997</v>
      </c>
      <c r="AP23">
        <v>3.3835296724871808</v>
      </c>
      <c r="AQ23">
        <v>0</v>
      </c>
      <c r="AR23">
        <v>3.0844</v>
      </c>
      <c r="AS23">
        <v>2.5627499999999999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800.11166147919403</v>
      </c>
      <c r="DN23">
        <v>27.561722627402958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165.02618055348665</v>
      </c>
      <c r="L24">
        <v>65.232145117484279</v>
      </c>
      <c r="M24">
        <v>0</v>
      </c>
      <c r="N24">
        <v>30.002920563259163</v>
      </c>
      <c r="O24">
        <v>50.379556369463202</v>
      </c>
      <c r="P24">
        <v>69.039251811357701</v>
      </c>
      <c r="Q24">
        <v>5.0799465981012659</v>
      </c>
      <c r="R24">
        <v>10.771282461103253</v>
      </c>
      <c r="S24">
        <v>6.7032996047430826</v>
      </c>
      <c r="T24">
        <v>0</v>
      </c>
      <c r="U24">
        <v>291.83834339884157</v>
      </c>
      <c r="V24">
        <v>3.1777143513203217</v>
      </c>
      <c r="W24">
        <v>10.364502234078026</v>
      </c>
      <c r="X24">
        <v>24.980740055058501</v>
      </c>
      <c r="Y24">
        <v>0</v>
      </c>
      <c r="Z24">
        <v>1.6646651999999997</v>
      </c>
      <c r="AA24">
        <v>0</v>
      </c>
      <c r="AB24">
        <v>6.690736000000002</v>
      </c>
      <c r="AC24">
        <v>4.9156799999999992</v>
      </c>
      <c r="AD24">
        <v>4.629900000000001</v>
      </c>
      <c r="AE24">
        <v>12.5575788</v>
      </c>
      <c r="AF24">
        <v>0</v>
      </c>
      <c r="AG24">
        <v>0</v>
      </c>
      <c r="AH24">
        <v>29.706690000000002</v>
      </c>
      <c r="AI24">
        <v>0</v>
      </c>
      <c r="AJ24">
        <v>0</v>
      </c>
      <c r="AK24">
        <v>12.98869</v>
      </c>
      <c r="AL24">
        <v>20.155330000000006</v>
      </c>
      <c r="AM24">
        <v>0</v>
      </c>
      <c r="AN24">
        <v>0</v>
      </c>
      <c r="AO24">
        <v>5.2273199999999997</v>
      </c>
      <c r="AP24">
        <v>3.3835296724871808</v>
      </c>
      <c r="AQ24">
        <v>0</v>
      </c>
      <c r="AR24">
        <v>3.0844</v>
      </c>
      <c r="AS24">
        <v>2.5627499999999999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812.18552094119013</v>
      </c>
      <c r="DN24">
        <v>27.977631849594047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165.02618055348665</v>
      </c>
      <c r="L25">
        <v>65.232145117484279</v>
      </c>
      <c r="M25">
        <v>0</v>
      </c>
      <c r="N25">
        <v>30.002920563259163</v>
      </c>
      <c r="O25">
        <v>50.379556369463202</v>
      </c>
      <c r="P25">
        <v>69.039251811357701</v>
      </c>
      <c r="Q25">
        <v>5.0793276324186349</v>
      </c>
      <c r="R25">
        <v>10.771282461103253</v>
      </c>
      <c r="S25">
        <v>6.7033128526645775</v>
      </c>
      <c r="T25">
        <v>0</v>
      </c>
      <c r="U25">
        <v>291.83834339884157</v>
      </c>
      <c r="V25">
        <v>3.1777143513203217</v>
      </c>
      <c r="W25">
        <v>10.364502234078026</v>
      </c>
      <c r="X25">
        <v>24.980740055058501</v>
      </c>
      <c r="Y25">
        <v>0</v>
      </c>
      <c r="Z25">
        <v>1.6646651999999997</v>
      </c>
      <c r="AA25">
        <v>0</v>
      </c>
      <c r="AB25">
        <v>6.690736000000002</v>
      </c>
      <c r="AC25">
        <v>4.9156799999999992</v>
      </c>
      <c r="AD25">
        <v>4.629900000000001</v>
      </c>
      <c r="AE25">
        <v>12.5575788</v>
      </c>
      <c r="AF25">
        <v>0</v>
      </c>
      <c r="AG25">
        <v>0</v>
      </c>
      <c r="AH25">
        <v>29.706690000000002</v>
      </c>
      <c r="AI25">
        <v>0</v>
      </c>
      <c r="AJ25">
        <v>0</v>
      </c>
      <c r="AK25">
        <v>12.98869</v>
      </c>
      <c r="AL25">
        <v>20.155330000000006</v>
      </c>
      <c r="AM25">
        <v>0</v>
      </c>
      <c r="AN25">
        <v>0</v>
      </c>
      <c r="AO25">
        <v>5.2273199999999997</v>
      </c>
      <c r="AP25">
        <v>3.3835296724871808</v>
      </c>
      <c r="AQ25">
        <v>0</v>
      </c>
      <c r="AR25">
        <v>12.3376</v>
      </c>
      <c r="AS25">
        <v>2.5627499999999999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821.13000372309614</v>
      </c>
      <c r="DN25">
        <v>28.285743349926811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165.02618055348665</v>
      </c>
      <c r="L26">
        <v>65.232145117484279</v>
      </c>
      <c r="M26">
        <v>0</v>
      </c>
      <c r="N26">
        <v>30.002920563259163</v>
      </c>
      <c r="O26">
        <v>50.379556369463202</v>
      </c>
      <c r="P26">
        <v>69.039251811357701</v>
      </c>
      <c r="Q26">
        <v>5.0793276324186349</v>
      </c>
      <c r="R26">
        <v>10.771282461103253</v>
      </c>
      <c r="S26">
        <v>6.7033128526645775</v>
      </c>
      <c r="T26">
        <v>0</v>
      </c>
      <c r="U26">
        <v>291.83834339884157</v>
      </c>
      <c r="V26">
        <v>3.1777143513203217</v>
      </c>
      <c r="W26">
        <v>10.364502234078026</v>
      </c>
      <c r="X26">
        <v>24.980740055058501</v>
      </c>
      <c r="Y26">
        <v>0</v>
      </c>
      <c r="Z26">
        <v>1.6646651999999997</v>
      </c>
      <c r="AA26">
        <v>0</v>
      </c>
      <c r="AB26">
        <v>6.690736000000002</v>
      </c>
      <c r="AC26">
        <v>4.9156799999999992</v>
      </c>
      <c r="AD26">
        <v>4.629900000000001</v>
      </c>
      <c r="AE26">
        <v>12.5575788</v>
      </c>
      <c r="AF26">
        <v>0</v>
      </c>
      <c r="AG26">
        <v>0</v>
      </c>
      <c r="AH26">
        <v>33.675599999999996</v>
      </c>
      <c r="AI26">
        <v>0</v>
      </c>
      <c r="AJ26">
        <v>0</v>
      </c>
      <c r="AK26">
        <v>12.98869</v>
      </c>
      <c r="AL26">
        <v>20.155330000000006</v>
      </c>
      <c r="AM26">
        <v>0</v>
      </c>
      <c r="AN26">
        <v>0</v>
      </c>
      <c r="AO26">
        <v>5.2273199999999997</v>
      </c>
      <c r="AP26">
        <v>3.3835296724871808</v>
      </c>
      <c r="AQ26">
        <v>0</v>
      </c>
      <c r="AR26">
        <v>12.3376</v>
      </c>
      <c r="AS26">
        <v>2.5627499999999999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824.96674905819657</v>
      </c>
      <c r="DN26">
        <v>28.417908014826494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165.02618055348665</v>
      </c>
      <c r="L27">
        <v>65.232145117484279</v>
      </c>
      <c r="M27">
        <v>0</v>
      </c>
      <c r="N27">
        <v>30.002920563259163</v>
      </c>
      <c r="O27">
        <v>50.379556369463202</v>
      </c>
      <c r="P27">
        <v>69.039251811357701</v>
      </c>
      <c r="Q27">
        <v>5.0793276324186349</v>
      </c>
      <c r="R27">
        <v>10.771282461103253</v>
      </c>
      <c r="S27">
        <v>6.7033128526645775</v>
      </c>
      <c r="T27">
        <v>0</v>
      </c>
      <c r="U27">
        <v>291.83834339884157</v>
      </c>
      <c r="V27">
        <v>3.1777143513203217</v>
      </c>
      <c r="W27">
        <v>10.364502234078026</v>
      </c>
      <c r="X27">
        <v>24.980740055058501</v>
      </c>
      <c r="Y27">
        <v>0</v>
      </c>
      <c r="Z27">
        <v>1.6646651999999997</v>
      </c>
      <c r="AA27">
        <v>0</v>
      </c>
      <c r="AB27">
        <v>6.690736000000002</v>
      </c>
      <c r="AC27">
        <v>4.9156799999999992</v>
      </c>
      <c r="AD27">
        <v>4.629900000000001</v>
      </c>
      <c r="AE27">
        <v>12.5575788</v>
      </c>
      <c r="AF27">
        <v>0</v>
      </c>
      <c r="AG27">
        <v>0</v>
      </c>
      <c r="AH27">
        <v>33.675599999999996</v>
      </c>
      <c r="AI27">
        <v>0</v>
      </c>
      <c r="AJ27">
        <v>0</v>
      </c>
      <c r="AK27">
        <v>12.98869</v>
      </c>
      <c r="AL27">
        <v>20.155330000000006</v>
      </c>
      <c r="AM27">
        <v>0</v>
      </c>
      <c r="AN27">
        <v>0</v>
      </c>
      <c r="AO27">
        <v>5.2273199999999997</v>
      </c>
      <c r="AP27">
        <v>3.3835296724871808</v>
      </c>
      <c r="AQ27">
        <v>0</v>
      </c>
      <c r="AR27">
        <v>3.0844</v>
      </c>
      <c r="AS27">
        <v>2.5627499999999999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816.02168071979077</v>
      </c>
      <c r="DN27">
        <v>28.109776353232292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165.02618055348665</v>
      </c>
      <c r="L28">
        <v>65.232145117484279</v>
      </c>
      <c r="M28">
        <v>0</v>
      </c>
      <c r="N28">
        <v>30.002920563259163</v>
      </c>
      <c r="O28">
        <v>50.379556369463202</v>
      </c>
      <c r="P28">
        <v>69.039251811357701</v>
      </c>
      <c r="Q28">
        <v>5.0793276324186349</v>
      </c>
      <c r="R28">
        <v>10.771282461103253</v>
      </c>
      <c r="S28">
        <v>6.7033128526645775</v>
      </c>
      <c r="T28">
        <v>0</v>
      </c>
      <c r="U28">
        <v>291.83834339884157</v>
      </c>
      <c r="V28">
        <v>3.1777143513203217</v>
      </c>
      <c r="W28">
        <v>10.364502234078026</v>
      </c>
      <c r="X28">
        <v>24.980740055058501</v>
      </c>
      <c r="Y28">
        <v>0</v>
      </c>
      <c r="Z28">
        <v>1.6646651999999997</v>
      </c>
      <c r="AA28">
        <v>0</v>
      </c>
      <c r="AB28">
        <v>6.690736000000002</v>
      </c>
      <c r="AC28">
        <v>4.9156799999999992</v>
      </c>
      <c r="AD28">
        <v>4.629900000000001</v>
      </c>
      <c r="AE28">
        <v>12.5575788</v>
      </c>
      <c r="AF28">
        <v>0</v>
      </c>
      <c r="AG28">
        <v>0</v>
      </c>
      <c r="AH28">
        <v>33.675599999999996</v>
      </c>
      <c r="AI28">
        <v>0</v>
      </c>
      <c r="AJ28">
        <v>0</v>
      </c>
      <c r="AK28">
        <v>12.98869</v>
      </c>
      <c r="AL28">
        <v>20.155330000000006</v>
      </c>
      <c r="AM28">
        <v>0</v>
      </c>
      <c r="AN28">
        <v>0</v>
      </c>
      <c r="AO28">
        <v>5.2273199999999997</v>
      </c>
      <c r="AP28">
        <v>3.3835296724871808</v>
      </c>
      <c r="AQ28">
        <v>0</v>
      </c>
      <c r="AR28">
        <v>3.0844</v>
      </c>
      <c r="AS28">
        <v>2.5627499999999999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816.02168071979077</v>
      </c>
      <c r="DN28">
        <v>28.109776353232292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165.02618055348665</v>
      </c>
      <c r="L29">
        <v>65.232145117484279</v>
      </c>
      <c r="M29">
        <v>0</v>
      </c>
      <c r="N29">
        <v>30.002920563259163</v>
      </c>
      <c r="O29">
        <v>50.379556369463202</v>
      </c>
      <c r="P29">
        <v>69.039251811357701</v>
      </c>
      <c r="Q29">
        <v>5.0793276324186349</v>
      </c>
      <c r="R29">
        <v>10.771832654879773</v>
      </c>
      <c r="S29">
        <v>6.7033128526645775</v>
      </c>
      <c r="T29">
        <v>0</v>
      </c>
      <c r="U29">
        <v>291.83834339884157</v>
      </c>
      <c r="V29">
        <v>3.1777143513203217</v>
      </c>
      <c r="W29">
        <v>10.685160486828943</v>
      </c>
      <c r="X29">
        <v>24.980740055058501</v>
      </c>
      <c r="Y29">
        <v>0</v>
      </c>
      <c r="Z29">
        <v>1.6646651999999997</v>
      </c>
      <c r="AA29">
        <v>0</v>
      </c>
      <c r="AB29">
        <v>6.690736000000002</v>
      </c>
      <c r="AC29">
        <v>4.9156799999999992</v>
      </c>
      <c r="AD29">
        <v>4.629900000000001</v>
      </c>
      <c r="AE29">
        <v>12.5575788</v>
      </c>
      <c r="AF29">
        <v>0</v>
      </c>
      <c r="AG29">
        <v>0</v>
      </c>
      <c r="AH29">
        <v>33.675599999999996</v>
      </c>
      <c r="AI29">
        <v>0</v>
      </c>
      <c r="AJ29">
        <v>0</v>
      </c>
      <c r="AK29">
        <v>12.98869</v>
      </c>
      <c r="AL29">
        <v>20.155330000000006</v>
      </c>
      <c r="AM29">
        <v>0</v>
      </c>
      <c r="AN29">
        <v>0</v>
      </c>
      <c r="AO29">
        <v>5.2273199999999997</v>
      </c>
      <c r="AP29">
        <v>3.3835296724871808</v>
      </c>
      <c r="AQ29">
        <v>0</v>
      </c>
      <c r="AR29">
        <v>3.0844</v>
      </c>
      <c r="AS29">
        <v>2.5627499999999999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816.33219308284674</v>
      </c>
      <c r="DN29">
        <v>28.120472436703778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165.02618055348665</v>
      </c>
      <c r="L30">
        <v>65.232145117484279</v>
      </c>
      <c r="M30">
        <v>0</v>
      </c>
      <c r="N30">
        <v>30.002920563259163</v>
      </c>
      <c r="O30">
        <v>50.379556369463202</v>
      </c>
      <c r="P30">
        <v>69.039251811357701</v>
      </c>
      <c r="Q30">
        <v>5.0793276324186349</v>
      </c>
      <c r="R30">
        <v>10.771832654879773</v>
      </c>
      <c r="S30">
        <v>6.7033128526645775</v>
      </c>
      <c r="T30">
        <v>0</v>
      </c>
      <c r="U30">
        <v>291.83834339884157</v>
      </c>
      <c r="V30">
        <v>3.1777143513203217</v>
      </c>
      <c r="W30">
        <v>10.685160486828943</v>
      </c>
      <c r="X30">
        <v>24.980740055058501</v>
      </c>
      <c r="Y30">
        <v>0</v>
      </c>
      <c r="Z30">
        <v>1.6646651999999997</v>
      </c>
      <c r="AA30">
        <v>0</v>
      </c>
      <c r="AB30">
        <v>6.690736000000002</v>
      </c>
      <c r="AC30">
        <v>4.9156799999999992</v>
      </c>
      <c r="AD30">
        <v>4.629900000000001</v>
      </c>
      <c r="AE30">
        <v>12.5575788</v>
      </c>
      <c r="AF30">
        <v>0</v>
      </c>
      <c r="AG30">
        <v>0</v>
      </c>
      <c r="AH30">
        <v>33.675599999999996</v>
      </c>
      <c r="AI30">
        <v>0</v>
      </c>
      <c r="AJ30">
        <v>0</v>
      </c>
      <c r="AK30">
        <v>12.98869</v>
      </c>
      <c r="AL30">
        <v>20.155330000000006</v>
      </c>
      <c r="AM30">
        <v>0</v>
      </c>
      <c r="AN30">
        <v>0</v>
      </c>
      <c r="AO30">
        <v>5.2273199999999997</v>
      </c>
      <c r="AP30">
        <v>3.3835296724871808</v>
      </c>
      <c r="AQ30">
        <v>0</v>
      </c>
      <c r="AR30">
        <v>3.0844</v>
      </c>
      <c r="AS30">
        <v>2.5627499999999999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816.33219308284674</v>
      </c>
      <c r="DN30">
        <v>28.120472436703778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165.02618055348665</v>
      </c>
      <c r="L31">
        <v>65.232145117484279</v>
      </c>
      <c r="M31">
        <v>0</v>
      </c>
      <c r="N31">
        <v>30.002920563259163</v>
      </c>
      <c r="O31">
        <v>50.379556369463202</v>
      </c>
      <c r="P31">
        <v>69.039251811357701</v>
      </c>
      <c r="Q31">
        <v>5.0793276324186349</v>
      </c>
      <c r="R31">
        <v>10.771832654879773</v>
      </c>
      <c r="S31">
        <v>6.7033128526645775</v>
      </c>
      <c r="T31">
        <v>0</v>
      </c>
      <c r="U31">
        <v>291.83834339884157</v>
      </c>
      <c r="V31">
        <v>3.1777143513203217</v>
      </c>
      <c r="W31">
        <v>10.685160486828943</v>
      </c>
      <c r="X31">
        <v>24.980740055058501</v>
      </c>
      <c r="Y31">
        <v>0</v>
      </c>
      <c r="Z31">
        <v>1.6646651999999997</v>
      </c>
      <c r="AA31">
        <v>0</v>
      </c>
      <c r="AB31">
        <v>7.7878000000000016</v>
      </c>
      <c r="AC31">
        <v>4.9156799999999992</v>
      </c>
      <c r="AD31">
        <v>4.629900000000001</v>
      </c>
      <c r="AE31">
        <v>12.5575788</v>
      </c>
      <c r="AF31">
        <v>0</v>
      </c>
      <c r="AG31">
        <v>0</v>
      </c>
      <c r="AH31">
        <v>33.675599999999996</v>
      </c>
      <c r="AI31">
        <v>0</v>
      </c>
      <c r="AJ31">
        <v>0</v>
      </c>
      <c r="AK31">
        <v>12.98869</v>
      </c>
      <c r="AL31">
        <v>20.155330000000006</v>
      </c>
      <c r="AM31">
        <v>0</v>
      </c>
      <c r="AN31">
        <v>0</v>
      </c>
      <c r="AO31">
        <v>5.2273199999999997</v>
      </c>
      <c r="AP31">
        <v>3.3835296724871808</v>
      </c>
      <c r="AQ31">
        <v>0</v>
      </c>
      <c r="AR31">
        <v>3.0844</v>
      </c>
      <c r="AS31">
        <v>2.5627499999999999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817.39272486079108</v>
      </c>
      <c r="DN31">
        <v>28.157004658759291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165.02618055348665</v>
      </c>
      <c r="L32">
        <v>65.232145117484279</v>
      </c>
      <c r="M32">
        <v>0</v>
      </c>
      <c r="N32">
        <v>30.002920563259163</v>
      </c>
      <c r="O32">
        <v>50.379556369463202</v>
      </c>
      <c r="P32">
        <v>69.039251811357701</v>
      </c>
      <c r="Q32">
        <v>5.0793276324186349</v>
      </c>
      <c r="R32">
        <v>10.771832654879773</v>
      </c>
      <c r="S32">
        <v>6.7033128526645775</v>
      </c>
      <c r="T32">
        <v>0</v>
      </c>
      <c r="U32">
        <v>291.83834339884157</v>
      </c>
      <c r="V32">
        <v>3.1777143513203217</v>
      </c>
      <c r="W32">
        <v>10.685160486828943</v>
      </c>
      <c r="X32">
        <v>24.980740055058501</v>
      </c>
      <c r="Y32">
        <v>0</v>
      </c>
      <c r="Z32">
        <v>1.6646651999999997</v>
      </c>
      <c r="AA32">
        <v>0</v>
      </c>
      <c r="AB32">
        <v>7.7878000000000016</v>
      </c>
      <c r="AC32">
        <v>4.9156799999999992</v>
      </c>
      <c r="AD32">
        <v>4.629900000000001</v>
      </c>
      <c r="AE32">
        <v>12.5575788</v>
      </c>
      <c r="AF32">
        <v>0</v>
      </c>
      <c r="AG32">
        <v>0</v>
      </c>
      <c r="AH32">
        <v>33.675599999999996</v>
      </c>
      <c r="AI32">
        <v>0</v>
      </c>
      <c r="AJ32">
        <v>0</v>
      </c>
      <c r="AK32">
        <v>12.98869</v>
      </c>
      <c r="AL32">
        <v>20.155330000000006</v>
      </c>
      <c r="AM32">
        <v>0</v>
      </c>
      <c r="AN32">
        <v>0</v>
      </c>
      <c r="AO32">
        <v>5.2273199999999997</v>
      </c>
      <c r="AP32">
        <v>3.3835296724871808</v>
      </c>
      <c r="AQ32">
        <v>0</v>
      </c>
      <c r="AR32">
        <v>3.0844</v>
      </c>
      <c r="AS32">
        <v>2.5627499999999999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817.39272486079108</v>
      </c>
      <c r="DN32">
        <v>28.157004658759291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165.02618055348665</v>
      </c>
      <c r="L33">
        <v>65.232145117484279</v>
      </c>
      <c r="M33">
        <v>0</v>
      </c>
      <c r="N33">
        <v>30.002920563259163</v>
      </c>
      <c r="O33">
        <v>50.379556369463202</v>
      </c>
      <c r="P33">
        <v>69.039251811357701</v>
      </c>
      <c r="Q33">
        <v>5.0793276324186349</v>
      </c>
      <c r="R33">
        <v>10.771832654879773</v>
      </c>
      <c r="S33">
        <v>6.7033128526645775</v>
      </c>
      <c r="T33">
        <v>0</v>
      </c>
      <c r="U33">
        <v>291.83834339884157</v>
      </c>
      <c r="V33">
        <v>3.1777143513203217</v>
      </c>
      <c r="W33">
        <v>10.209345015005001</v>
      </c>
      <c r="X33">
        <v>24.980740055058501</v>
      </c>
      <c r="Y33">
        <v>0</v>
      </c>
      <c r="Z33">
        <v>1.6646651999999997</v>
      </c>
      <c r="AA33">
        <v>0</v>
      </c>
      <c r="AB33">
        <v>7.7878000000000016</v>
      </c>
      <c r="AC33">
        <v>4.9156799999999992</v>
      </c>
      <c r="AD33">
        <v>4.629900000000001</v>
      </c>
      <c r="AE33">
        <v>12.5575788</v>
      </c>
      <c r="AF33">
        <v>0</v>
      </c>
      <c r="AG33">
        <v>0</v>
      </c>
      <c r="AH33">
        <v>33.675599999999996</v>
      </c>
      <c r="AI33">
        <v>0</v>
      </c>
      <c r="AJ33">
        <v>0</v>
      </c>
      <c r="AK33">
        <v>12.98869</v>
      </c>
      <c r="AL33">
        <v>20.155330000000006</v>
      </c>
      <c r="AM33">
        <v>0</v>
      </c>
      <c r="AN33">
        <v>0</v>
      </c>
      <c r="AO33">
        <v>5.2273199999999997</v>
      </c>
      <c r="AP33">
        <v>3.0907242200604053</v>
      </c>
      <c r="AQ33">
        <v>0</v>
      </c>
      <c r="AR33">
        <v>3.6452000000000004</v>
      </c>
      <c r="AS33">
        <v>2.5627499999999999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817.19184150202443</v>
      </c>
      <c r="DN33">
        <v>28.150067093275464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165.03572506464809</v>
      </c>
      <c r="L34">
        <v>65.232000338606625</v>
      </c>
      <c r="M34">
        <v>0</v>
      </c>
      <c r="N34">
        <v>30.002920563259163</v>
      </c>
      <c r="O34">
        <v>50.379556369463202</v>
      </c>
      <c r="P34">
        <v>69.039251811357701</v>
      </c>
      <c r="Q34">
        <v>2.9069234424620878</v>
      </c>
      <c r="R34">
        <v>10.863787138100436</v>
      </c>
      <c r="S34">
        <v>2.3177539074733096</v>
      </c>
      <c r="T34">
        <v>0</v>
      </c>
      <c r="U34">
        <v>291.83834339884157</v>
      </c>
      <c r="V34">
        <v>3.1777143513203217</v>
      </c>
      <c r="W34">
        <v>10.209345015005001</v>
      </c>
      <c r="X34">
        <v>24.980740055058501</v>
      </c>
      <c r="Y34">
        <v>0</v>
      </c>
      <c r="Z34">
        <v>1.6646651999999997</v>
      </c>
      <c r="AA34">
        <v>0</v>
      </c>
      <c r="AB34">
        <v>7.7878000000000016</v>
      </c>
      <c r="AC34">
        <v>4.9156799999999992</v>
      </c>
      <c r="AD34">
        <v>4.629900000000001</v>
      </c>
      <c r="AE34">
        <v>12.5575788</v>
      </c>
      <c r="AF34">
        <v>0</v>
      </c>
      <c r="AG34">
        <v>0</v>
      </c>
      <c r="AH34">
        <v>33.675599999999996</v>
      </c>
      <c r="AI34">
        <v>0</v>
      </c>
      <c r="AJ34">
        <v>0</v>
      </c>
      <c r="AK34">
        <v>12.98869</v>
      </c>
      <c r="AL34">
        <v>20.155330000000006</v>
      </c>
      <c r="AM34">
        <v>0</v>
      </c>
      <c r="AN34">
        <v>0</v>
      </c>
      <c r="AO34">
        <v>5.2273199999999997</v>
      </c>
      <c r="AP34">
        <v>3.0907242200604053</v>
      </c>
      <c r="AQ34">
        <v>0</v>
      </c>
      <c r="AR34">
        <v>3.6452000000000004</v>
      </c>
      <c r="AS34">
        <v>2.5627499999999999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810.95023716090122</v>
      </c>
      <c r="DN34">
        <v>27.935062514755355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86.790413442463105</v>
      </c>
      <c r="L35">
        <v>19.437123636405708</v>
      </c>
      <c r="M35">
        <v>0</v>
      </c>
      <c r="N35">
        <v>30.002920563259163</v>
      </c>
      <c r="O35">
        <v>50.379556369463202</v>
      </c>
      <c r="P35">
        <v>69.039251811357701</v>
      </c>
      <c r="Q35">
        <v>2.9475841009743138</v>
      </c>
      <c r="R35">
        <v>10.76987381477398</v>
      </c>
      <c r="S35">
        <v>3.3210063785266453</v>
      </c>
      <c r="T35">
        <v>0</v>
      </c>
      <c r="U35">
        <v>292.40601479943678</v>
      </c>
      <c r="V35">
        <v>3.1777143513203217</v>
      </c>
      <c r="W35">
        <v>10.209345015005001</v>
      </c>
      <c r="X35">
        <v>24.980740055058501</v>
      </c>
      <c r="Y35">
        <v>0</v>
      </c>
      <c r="Z35">
        <v>1.6562832000000005</v>
      </c>
      <c r="AA35">
        <v>0</v>
      </c>
      <c r="AB35">
        <v>7.7878000000000016</v>
      </c>
      <c r="AC35">
        <v>4.9156799999999992</v>
      </c>
      <c r="AD35">
        <v>4.629900000000001</v>
      </c>
      <c r="AE35">
        <v>12.5575788</v>
      </c>
      <c r="AF35">
        <v>0</v>
      </c>
      <c r="AG35">
        <v>0</v>
      </c>
      <c r="AH35">
        <v>33.675599999999996</v>
      </c>
      <c r="AI35">
        <v>0</v>
      </c>
      <c r="AJ35">
        <v>0</v>
      </c>
      <c r="AK35">
        <v>12.98869</v>
      </c>
      <c r="AL35">
        <v>20.155330000000006</v>
      </c>
      <c r="AM35">
        <v>0</v>
      </c>
      <c r="AN35">
        <v>0</v>
      </c>
      <c r="AO35">
        <v>5.2273199999999997</v>
      </c>
      <c r="AP35">
        <v>3.0907242200604053</v>
      </c>
      <c r="AQ35">
        <v>0</v>
      </c>
      <c r="AR35">
        <v>4.2059999999999995</v>
      </c>
      <c r="AS35">
        <v>2.5627499999999999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693.04174325429585</v>
      </c>
      <c r="DN35">
        <v>23.873457303809094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79.570255430267409</v>
      </c>
      <c r="L36">
        <v>19.830214038789784</v>
      </c>
      <c r="M36">
        <v>0</v>
      </c>
      <c r="N36">
        <v>30.002920563259163</v>
      </c>
      <c r="O36">
        <v>50.379556369463202</v>
      </c>
      <c r="P36">
        <v>69.039251811357701</v>
      </c>
      <c r="Q36">
        <v>2.9475841009743138</v>
      </c>
      <c r="R36">
        <v>10.76987381477398</v>
      </c>
      <c r="S36">
        <v>3.3210063785266453</v>
      </c>
      <c r="T36">
        <v>0</v>
      </c>
      <c r="U36">
        <v>292.42108492663402</v>
      </c>
      <c r="V36">
        <v>3.1777143513203217</v>
      </c>
      <c r="W36">
        <v>10.209345015005001</v>
      </c>
      <c r="X36">
        <v>24.980740055058501</v>
      </c>
      <c r="Y36">
        <v>0</v>
      </c>
      <c r="Z36">
        <v>1.6562832000000005</v>
      </c>
      <c r="AA36">
        <v>0</v>
      </c>
      <c r="AB36">
        <v>7.7878000000000016</v>
      </c>
      <c r="AC36">
        <v>4.9156799999999992</v>
      </c>
      <c r="AD36">
        <v>4.629900000000001</v>
      </c>
      <c r="AE36">
        <v>12.5575788</v>
      </c>
      <c r="AF36">
        <v>0</v>
      </c>
      <c r="AG36">
        <v>0</v>
      </c>
      <c r="AH36">
        <v>33.675599999999996</v>
      </c>
      <c r="AI36">
        <v>0</v>
      </c>
      <c r="AJ36">
        <v>0</v>
      </c>
      <c r="AK36">
        <v>12.98869</v>
      </c>
      <c r="AL36">
        <v>20.155330000000006</v>
      </c>
      <c r="AM36">
        <v>0</v>
      </c>
      <c r="AN36">
        <v>0</v>
      </c>
      <c r="AO36">
        <v>5.2273199999999997</v>
      </c>
      <c r="AP36">
        <v>3.0907242200604053</v>
      </c>
      <c r="AQ36">
        <v>0</v>
      </c>
      <c r="AR36">
        <v>4.2059999999999995</v>
      </c>
      <c r="AS36">
        <v>2.5627499999999999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686.4565851723404</v>
      </c>
      <c r="DN36">
        <v>23.646617903150133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79.774210150456824</v>
      </c>
      <c r="L37">
        <v>19.86122564760862</v>
      </c>
      <c r="M37">
        <v>0</v>
      </c>
      <c r="N37">
        <v>30.002920563259163</v>
      </c>
      <c r="O37">
        <v>50.379556369463202</v>
      </c>
      <c r="P37">
        <v>69.039251811357701</v>
      </c>
      <c r="Q37">
        <v>2.9573328045977019</v>
      </c>
      <c r="R37">
        <v>10.76987381477398</v>
      </c>
      <c r="S37">
        <v>3.3509090132501953</v>
      </c>
      <c r="T37">
        <v>0</v>
      </c>
      <c r="U37">
        <v>292.42108492663402</v>
      </c>
      <c r="V37">
        <v>3.1777143513203217</v>
      </c>
      <c r="W37">
        <v>10.530003267755919</v>
      </c>
      <c r="X37">
        <v>24.980740055058501</v>
      </c>
      <c r="Y37">
        <v>0</v>
      </c>
      <c r="Z37">
        <v>1.6562832000000005</v>
      </c>
      <c r="AA37">
        <v>0</v>
      </c>
      <c r="AB37">
        <v>7.7878000000000016</v>
      </c>
      <c r="AC37">
        <v>4.9156799999999992</v>
      </c>
      <c r="AD37">
        <v>4.629900000000001</v>
      </c>
      <c r="AE37">
        <v>12.5575788</v>
      </c>
      <c r="AF37">
        <v>0</v>
      </c>
      <c r="AG37">
        <v>0</v>
      </c>
      <c r="AH37">
        <v>33.675599999999996</v>
      </c>
      <c r="AI37">
        <v>0</v>
      </c>
      <c r="AJ37">
        <v>0</v>
      </c>
      <c r="AK37">
        <v>12.98869</v>
      </c>
      <c r="AL37">
        <v>20.155330000000006</v>
      </c>
      <c r="AM37">
        <v>0</v>
      </c>
      <c r="AN37">
        <v>0</v>
      </c>
      <c r="AO37">
        <v>5.2273199999999997</v>
      </c>
      <c r="AP37">
        <v>3.0907242200604053</v>
      </c>
      <c r="AQ37">
        <v>0</v>
      </c>
      <c r="AR37">
        <v>4.2059999999999995</v>
      </c>
      <c r="AS37">
        <v>2.5627499999999999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687.03203856855941</v>
      </c>
      <c r="DN37">
        <v>23.666440427037248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79.774210150456824</v>
      </c>
      <c r="L38">
        <v>19.86122564760862</v>
      </c>
      <c r="M38">
        <v>0</v>
      </c>
      <c r="N38">
        <v>30.002920563259163</v>
      </c>
      <c r="O38">
        <v>50.379556369463202</v>
      </c>
      <c r="P38">
        <v>69.039251811357701</v>
      </c>
      <c r="Q38">
        <v>2.9573328045977019</v>
      </c>
      <c r="R38">
        <v>10.76987381477398</v>
      </c>
      <c r="S38">
        <v>3.3509090132501953</v>
      </c>
      <c r="T38">
        <v>0</v>
      </c>
      <c r="U38">
        <v>292.42108492663402</v>
      </c>
      <c r="V38">
        <v>3.1777143513203217</v>
      </c>
      <c r="W38">
        <v>10.530003267755919</v>
      </c>
      <c r="X38">
        <v>24.980740055058501</v>
      </c>
      <c r="Y38">
        <v>0</v>
      </c>
      <c r="Z38">
        <v>1.6562832000000005</v>
      </c>
      <c r="AA38">
        <v>0</v>
      </c>
      <c r="AB38">
        <v>7.7878000000000016</v>
      </c>
      <c r="AC38">
        <v>4.9156799999999992</v>
      </c>
      <c r="AD38">
        <v>4.629900000000001</v>
      </c>
      <c r="AE38">
        <v>12.5575788</v>
      </c>
      <c r="AF38">
        <v>0</v>
      </c>
      <c r="AG38">
        <v>0</v>
      </c>
      <c r="AH38">
        <v>33.675599999999996</v>
      </c>
      <c r="AI38">
        <v>0</v>
      </c>
      <c r="AJ38">
        <v>0</v>
      </c>
      <c r="AK38">
        <v>12.98869</v>
      </c>
      <c r="AL38">
        <v>20.155330000000006</v>
      </c>
      <c r="AM38">
        <v>0</v>
      </c>
      <c r="AN38">
        <v>0</v>
      </c>
      <c r="AO38">
        <v>5.2273199999999997</v>
      </c>
      <c r="AP38">
        <v>3.0907242200604053</v>
      </c>
      <c r="AQ38">
        <v>0</v>
      </c>
      <c r="AR38">
        <v>12.3376</v>
      </c>
      <c r="AS38">
        <v>2.5627499999999999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694.89285623776232</v>
      </c>
      <c r="DN38">
        <v>23.937222757834352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81.970439187556465</v>
      </c>
      <c r="L39">
        <v>19.333640425531915</v>
      </c>
      <c r="M39">
        <v>0</v>
      </c>
      <c r="N39">
        <v>30.002920563259163</v>
      </c>
      <c r="O39">
        <v>50.379556369463202</v>
      </c>
      <c r="P39">
        <v>69.039251811357701</v>
      </c>
      <c r="Q39">
        <v>3.01148942408377</v>
      </c>
      <c r="R39">
        <v>4.9992038216560504</v>
      </c>
      <c r="S39">
        <v>3.5173035602094243</v>
      </c>
      <c r="T39">
        <v>0</v>
      </c>
      <c r="U39">
        <v>292.42108492663402</v>
      </c>
      <c r="V39">
        <v>3.1777143513203217</v>
      </c>
      <c r="W39">
        <v>10.530003267755919</v>
      </c>
      <c r="X39">
        <v>24.980740055058501</v>
      </c>
      <c r="Y39">
        <v>0</v>
      </c>
      <c r="Z39">
        <v>1.6562832000000005</v>
      </c>
      <c r="AA39">
        <v>0</v>
      </c>
      <c r="AB39">
        <v>7.7878000000000016</v>
      </c>
      <c r="AC39">
        <v>4.9156799999999992</v>
      </c>
      <c r="AD39">
        <v>4.629900000000001</v>
      </c>
      <c r="AE39">
        <v>12.5575788</v>
      </c>
      <c r="AF39">
        <v>0</v>
      </c>
      <c r="AG39">
        <v>0</v>
      </c>
      <c r="AH39">
        <v>33.675599999999996</v>
      </c>
      <c r="AI39">
        <v>0</v>
      </c>
      <c r="AJ39">
        <v>0</v>
      </c>
      <c r="AK39">
        <v>12.98869</v>
      </c>
      <c r="AL39">
        <v>20.155330000000006</v>
      </c>
      <c r="AM39">
        <v>0</v>
      </c>
      <c r="AN39">
        <v>0</v>
      </c>
      <c r="AO39">
        <v>4.4805600000000014</v>
      </c>
      <c r="AP39">
        <v>3.0907242200604053</v>
      </c>
      <c r="AQ39">
        <v>0</v>
      </c>
      <c r="AR39">
        <v>12.3376</v>
      </c>
      <c r="AS39">
        <v>8.3374799999999993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696.00117270557348</v>
      </c>
      <c r="DN39">
        <v>23.97540127837328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81.970439187556465</v>
      </c>
      <c r="L40">
        <v>19.333640425531915</v>
      </c>
      <c r="M40">
        <v>0</v>
      </c>
      <c r="N40">
        <v>30.002920563259163</v>
      </c>
      <c r="O40">
        <v>50.379556369463202</v>
      </c>
      <c r="P40">
        <v>69.039251811357701</v>
      </c>
      <c r="Q40">
        <v>3.01148942408377</v>
      </c>
      <c r="R40">
        <v>4.9992038216560504</v>
      </c>
      <c r="S40">
        <v>3.5173035602094243</v>
      </c>
      <c r="T40">
        <v>0</v>
      </c>
      <c r="U40">
        <v>292.42108492663402</v>
      </c>
      <c r="V40">
        <v>3.1777143513203217</v>
      </c>
      <c r="W40">
        <v>10.530003267755919</v>
      </c>
      <c r="X40">
        <v>24.980740055058501</v>
      </c>
      <c r="Y40">
        <v>0</v>
      </c>
      <c r="Z40">
        <v>1.6562832000000005</v>
      </c>
      <c r="AA40">
        <v>0</v>
      </c>
      <c r="AB40">
        <v>7.7878000000000016</v>
      </c>
      <c r="AC40">
        <v>4.9156799999999992</v>
      </c>
      <c r="AD40">
        <v>4.629900000000001</v>
      </c>
      <c r="AE40">
        <v>12.5575788</v>
      </c>
      <c r="AF40">
        <v>0</v>
      </c>
      <c r="AG40">
        <v>0</v>
      </c>
      <c r="AH40">
        <v>33.675599999999996</v>
      </c>
      <c r="AI40">
        <v>0</v>
      </c>
      <c r="AJ40">
        <v>0</v>
      </c>
      <c r="AK40">
        <v>12.98869</v>
      </c>
      <c r="AL40">
        <v>20.155330000000006</v>
      </c>
      <c r="AM40">
        <v>0</v>
      </c>
      <c r="AN40">
        <v>0</v>
      </c>
      <c r="AO40">
        <v>4.4805600000000014</v>
      </c>
      <c r="AP40">
        <v>3.0907242200604053</v>
      </c>
      <c r="AQ40">
        <v>0</v>
      </c>
      <c r="AR40">
        <v>4.2059999999999995</v>
      </c>
      <c r="AS40">
        <v>8.3374799999999993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688.14035503637069</v>
      </c>
      <c r="DN40">
        <v>23.704618947576176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82.009919347634636</v>
      </c>
      <c r="L41">
        <v>19.333640425531915</v>
      </c>
      <c r="M41">
        <v>0</v>
      </c>
      <c r="N41">
        <v>30.002920563259163</v>
      </c>
      <c r="O41">
        <v>50.379556369463202</v>
      </c>
      <c r="P41">
        <v>69.039251811357701</v>
      </c>
      <c r="Q41">
        <v>3.01148942408377</v>
      </c>
      <c r="R41">
        <v>4.9992038216560504</v>
      </c>
      <c r="S41">
        <v>3.5173035602094243</v>
      </c>
      <c r="T41">
        <v>0</v>
      </c>
      <c r="U41">
        <v>292.42108492663402</v>
      </c>
      <c r="V41">
        <v>3.1777143513203217</v>
      </c>
      <c r="W41">
        <v>10.530003267755919</v>
      </c>
      <c r="X41">
        <v>24.980740055058501</v>
      </c>
      <c r="Y41">
        <v>0</v>
      </c>
      <c r="Z41">
        <v>1.6562832000000005</v>
      </c>
      <c r="AA41">
        <v>0</v>
      </c>
      <c r="AB41">
        <v>7.7878000000000016</v>
      </c>
      <c r="AC41">
        <v>2.4578399999999996</v>
      </c>
      <c r="AD41">
        <v>4.629900000000001</v>
      </c>
      <c r="AE41">
        <v>12.5575788</v>
      </c>
      <c r="AF41">
        <v>0</v>
      </c>
      <c r="AG41">
        <v>0</v>
      </c>
      <c r="AH41">
        <v>33.675599999999996</v>
      </c>
      <c r="AI41">
        <v>0</v>
      </c>
      <c r="AJ41">
        <v>0</v>
      </c>
      <c r="AK41">
        <v>12.98869</v>
      </c>
      <c r="AL41">
        <v>20.155330000000006</v>
      </c>
      <c r="AM41">
        <v>0</v>
      </c>
      <c r="AN41">
        <v>0</v>
      </c>
      <c r="AO41">
        <v>4.4805600000000014</v>
      </c>
      <c r="AP41">
        <v>3.0907242200604053</v>
      </c>
      <c r="AQ41">
        <v>0</v>
      </c>
      <c r="AR41">
        <v>4.2059999999999995</v>
      </c>
      <c r="AS41">
        <v>8.3374799999999993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685.80252643482652</v>
      </c>
      <c r="DN41">
        <v>23.624087709198665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82.009919347634636</v>
      </c>
      <c r="L42">
        <v>19.333640425531915</v>
      </c>
      <c r="M42">
        <v>0</v>
      </c>
      <c r="N42">
        <v>30.002920563259163</v>
      </c>
      <c r="O42">
        <v>50.379556369463202</v>
      </c>
      <c r="P42">
        <v>69.039251811357701</v>
      </c>
      <c r="Q42">
        <v>3.01148942408377</v>
      </c>
      <c r="R42">
        <v>4.9992038216560504</v>
      </c>
      <c r="S42">
        <v>3.5173035602094243</v>
      </c>
      <c r="T42">
        <v>0</v>
      </c>
      <c r="U42">
        <v>292.42108492663402</v>
      </c>
      <c r="V42">
        <v>3.1777143513203217</v>
      </c>
      <c r="W42">
        <v>10.530003267755919</v>
      </c>
      <c r="X42">
        <v>24.980740055058501</v>
      </c>
      <c r="Y42">
        <v>0</v>
      </c>
      <c r="Z42">
        <v>1.6562832000000005</v>
      </c>
      <c r="AA42">
        <v>0</v>
      </c>
      <c r="AB42">
        <v>7.7878000000000016</v>
      </c>
      <c r="AC42">
        <v>2.4578399999999996</v>
      </c>
      <c r="AD42">
        <v>4.629900000000001</v>
      </c>
      <c r="AE42">
        <v>12.5575788</v>
      </c>
      <c r="AF42">
        <v>0</v>
      </c>
      <c r="AG42">
        <v>0</v>
      </c>
      <c r="AH42">
        <v>33.675599999999996</v>
      </c>
      <c r="AI42">
        <v>0</v>
      </c>
      <c r="AJ42">
        <v>0</v>
      </c>
      <c r="AK42">
        <v>12.98869</v>
      </c>
      <c r="AL42">
        <v>20.155330000000006</v>
      </c>
      <c r="AM42">
        <v>0</v>
      </c>
      <c r="AN42">
        <v>0</v>
      </c>
      <c r="AO42">
        <v>4.4805600000000014</v>
      </c>
      <c r="AP42">
        <v>3.0907242200604053</v>
      </c>
      <c r="AQ42">
        <v>0</v>
      </c>
      <c r="AR42">
        <v>4.2059999999999995</v>
      </c>
      <c r="AS42">
        <v>8.3374799999999993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685.80252643482652</v>
      </c>
      <c r="DN42">
        <v>23.624087709198665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90.236043830133596</v>
      </c>
      <c r="L43">
        <v>19.333640425531915</v>
      </c>
      <c r="M43">
        <v>0</v>
      </c>
      <c r="N43">
        <v>30.002920563259163</v>
      </c>
      <c r="O43">
        <v>50.379556369463202</v>
      </c>
      <c r="P43">
        <v>69.039251811357701</v>
      </c>
      <c r="Q43">
        <v>3.0092178073234526</v>
      </c>
      <c r="R43">
        <v>3.0009407337723424</v>
      </c>
      <c r="S43">
        <v>3.517913677130045</v>
      </c>
      <c r="T43">
        <v>0</v>
      </c>
      <c r="U43">
        <v>292.42108492663402</v>
      </c>
      <c r="V43">
        <v>0</v>
      </c>
      <c r="W43">
        <v>10.179341016949152</v>
      </c>
      <c r="X43">
        <v>24.980740055058501</v>
      </c>
      <c r="Y43">
        <v>0</v>
      </c>
      <c r="Z43">
        <v>1.6562832000000005</v>
      </c>
      <c r="AA43">
        <v>0</v>
      </c>
      <c r="AB43">
        <v>4.7404000000000019</v>
      </c>
      <c r="AC43">
        <v>2.4578399999999996</v>
      </c>
      <c r="AD43">
        <v>6.9448499999999989</v>
      </c>
      <c r="AE43">
        <v>12.5575788</v>
      </c>
      <c r="AF43">
        <v>0</v>
      </c>
      <c r="AG43">
        <v>0</v>
      </c>
      <c r="AH43">
        <v>33.675599999999996</v>
      </c>
      <c r="AI43">
        <v>0</v>
      </c>
      <c r="AJ43">
        <v>0</v>
      </c>
      <c r="AK43">
        <v>12.98869</v>
      </c>
      <c r="AL43">
        <v>20.155330000000006</v>
      </c>
      <c r="AM43">
        <v>0</v>
      </c>
      <c r="AN43">
        <v>0</v>
      </c>
      <c r="AO43">
        <v>4.4805600000000014</v>
      </c>
      <c r="AP43">
        <v>3.0907242200604053</v>
      </c>
      <c r="AQ43">
        <v>0</v>
      </c>
      <c r="AR43">
        <v>4.2059999999999995</v>
      </c>
      <c r="AS43">
        <v>8.3374799999999993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687.70245272913894</v>
      </c>
      <c r="DN43">
        <v>23.68953470753468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90.236043830133596</v>
      </c>
      <c r="L44">
        <v>19.333640425531915</v>
      </c>
      <c r="M44">
        <v>0</v>
      </c>
      <c r="N44">
        <v>30.002920563259163</v>
      </c>
      <c r="O44">
        <v>50.379556369463202</v>
      </c>
      <c r="P44">
        <v>69.039251811357701</v>
      </c>
      <c r="Q44">
        <v>3.0092178073234526</v>
      </c>
      <c r="R44">
        <v>3.0009407337723424</v>
      </c>
      <c r="S44">
        <v>3.517913677130045</v>
      </c>
      <c r="T44">
        <v>0</v>
      </c>
      <c r="U44">
        <v>292.42108492663402</v>
      </c>
      <c r="V44">
        <v>0</v>
      </c>
      <c r="W44">
        <v>10.179341016949152</v>
      </c>
      <c r="X44">
        <v>24.980740055058501</v>
      </c>
      <c r="Y44">
        <v>0</v>
      </c>
      <c r="Z44">
        <v>1.6562832000000005</v>
      </c>
      <c r="AA44">
        <v>0</v>
      </c>
      <c r="AB44">
        <v>4.7404000000000019</v>
      </c>
      <c r="AC44">
        <v>2.4578399999999996</v>
      </c>
      <c r="AD44">
        <v>6.9448499999999989</v>
      </c>
      <c r="AE44">
        <v>12.5575788</v>
      </c>
      <c r="AF44">
        <v>0</v>
      </c>
      <c r="AG44">
        <v>0</v>
      </c>
      <c r="AH44">
        <v>33.675599999999996</v>
      </c>
      <c r="AI44">
        <v>0</v>
      </c>
      <c r="AJ44">
        <v>0</v>
      </c>
      <c r="AK44">
        <v>12.98869</v>
      </c>
      <c r="AL44">
        <v>20.155330000000006</v>
      </c>
      <c r="AM44">
        <v>0</v>
      </c>
      <c r="AN44">
        <v>0</v>
      </c>
      <c r="AO44">
        <v>4.4805600000000014</v>
      </c>
      <c r="AP44">
        <v>3.0907242200604053</v>
      </c>
      <c r="AQ44">
        <v>0</v>
      </c>
      <c r="AR44">
        <v>4.2059999999999995</v>
      </c>
      <c r="AS44">
        <v>8.3374799999999993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687.70245272913894</v>
      </c>
      <c r="DN44">
        <v>23.68953470753468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90.236043830133596</v>
      </c>
      <c r="L45">
        <v>19.333640425531915</v>
      </c>
      <c r="M45">
        <v>0</v>
      </c>
      <c r="N45">
        <v>30.002920563259163</v>
      </c>
      <c r="O45">
        <v>50.379556369463202</v>
      </c>
      <c r="P45">
        <v>69.039251811357701</v>
      </c>
      <c r="Q45">
        <v>3.0106722759825328</v>
      </c>
      <c r="R45">
        <v>3.0009407337723424</v>
      </c>
      <c r="S45">
        <v>3.517913677130045</v>
      </c>
      <c r="T45">
        <v>0</v>
      </c>
      <c r="U45">
        <v>291.4353081860765</v>
      </c>
      <c r="V45">
        <v>0</v>
      </c>
      <c r="W45">
        <v>10.231065310734463</v>
      </c>
      <c r="X45">
        <v>24.980740055058501</v>
      </c>
      <c r="Y45">
        <v>0</v>
      </c>
      <c r="Z45">
        <v>1.6562832000000005</v>
      </c>
      <c r="AA45">
        <v>0</v>
      </c>
      <c r="AB45">
        <v>4.7404000000000019</v>
      </c>
      <c r="AC45">
        <v>2.4578399999999996</v>
      </c>
      <c r="AD45">
        <v>6.9448499999999989</v>
      </c>
      <c r="AE45">
        <v>12.5575788</v>
      </c>
      <c r="AF45">
        <v>0</v>
      </c>
      <c r="AG45">
        <v>0</v>
      </c>
      <c r="AH45">
        <v>33.675599999999996</v>
      </c>
      <c r="AI45">
        <v>0</v>
      </c>
      <c r="AJ45">
        <v>0</v>
      </c>
      <c r="AK45">
        <v>12.98869</v>
      </c>
      <c r="AL45">
        <v>20.155330000000006</v>
      </c>
      <c r="AM45">
        <v>0</v>
      </c>
      <c r="AN45">
        <v>0</v>
      </c>
      <c r="AO45">
        <v>4.4805600000000014</v>
      </c>
      <c r="AP45">
        <v>3.0907242200604053</v>
      </c>
      <c r="AQ45">
        <v>0</v>
      </c>
      <c r="AR45">
        <v>3.3648000000000007</v>
      </c>
      <c r="AS45">
        <v>2.5627499999999999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680.40529039992373</v>
      </c>
      <c r="DN45">
        <v>23.438169058636692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90.236043830133596</v>
      </c>
      <c r="L46">
        <v>19.333640425531915</v>
      </c>
      <c r="M46">
        <v>0</v>
      </c>
      <c r="N46">
        <v>30.002920563259163</v>
      </c>
      <c r="O46">
        <v>50.379556369463202</v>
      </c>
      <c r="P46">
        <v>69.039251811357701</v>
      </c>
      <c r="Q46">
        <v>3.0106722759825328</v>
      </c>
      <c r="R46">
        <v>3.0009407337723424</v>
      </c>
      <c r="S46">
        <v>3.517913677130045</v>
      </c>
      <c r="T46">
        <v>0</v>
      </c>
      <c r="U46">
        <v>291.4353081860765</v>
      </c>
      <c r="V46">
        <v>0</v>
      </c>
      <c r="W46">
        <v>10.231065310734463</v>
      </c>
      <c r="X46">
        <v>24.980740055058501</v>
      </c>
      <c r="Y46">
        <v>0</v>
      </c>
      <c r="Z46">
        <v>1.6562832000000005</v>
      </c>
      <c r="AA46">
        <v>0</v>
      </c>
      <c r="AB46">
        <v>4.7404000000000019</v>
      </c>
      <c r="AC46">
        <v>2.4578399999999996</v>
      </c>
      <c r="AD46">
        <v>6.9448499999999989</v>
      </c>
      <c r="AE46">
        <v>12.5575788</v>
      </c>
      <c r="AF46">
        <v>0</v>
      </c>
      <c r="AG46">
        <v>0</v>
      </c>
      <c r="AH46">
        <v>33.675599999999996</v>
      </c>
      <c r="AI46">
        <v>0</v>
      </c>
      <c r="AJ46">
        <v>0</v>
      </c>
      <c r="AK46">
        <v>12.98869</v>
      </c>
      <c r="AL46">
        <v>20.155330000000006</v>
      </c>
      <c r="AM46">
        <v>0</v>
      </c>
      <c r="AN46">
        <v>0</v>
      </c>
      <c r="AO46">
        <v>4.4805600000000014</v>
      </c>
      <c r="AP46">
        <v>3.0907242200604053</v>
      </c>
      <c r="AQ46">
        <v>0</v>
      </c>
      <c r="AR46">
        <v>3.3648000000000007</v>
      </c>
      <c r="AS46">
        <v>2.3919000000000001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680.24012981160968</v>
      </c>
      <c r="DN46">
        <v>23.432479646950696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90.153147625854672</v>
      </c>
      <c r="L47">
        <v>19.333640425531915</v>
      </c>
      <c r="M47">
        <v>0</v>
      </c>
      <c r="N47">
        <v>30.002920563259163</v>
      </c>
      <c r="O47">
        <v>50.379556369463202</v>
      </c>
      <c r="P47">
        <v>69.039251811357701</v>
      </c>
      <c r="Q47">
        <v>2.9494622256637166</v>
      </c>
      <c r="R47">
        <v>3.0009407337723424</v>
      </c>
      <c r="S47">
        <v>3.5065687331334336</v>
      </c>
      <c r="T47">
        <v>0</v>
      </c>
      <c r="U47">
        <v>291.4353081860765</v>
      </c>
      <c r="V47">
        <v>0</v>
      </c>
      <c r="W47">
        <v>10.490223153252481</v>
      </c>
      <c r="X47">
        <v>24.980740055058501</v>
      </c>
      <c r="Y47">
        <v>0</v>
      </c>
      <c r="Z47">
        <v>1.6562832000000005</v>
      </c>
      <c r="AA47">
        <v>0</v>
      </c>
      <c r="AB47">
        <v>4.7404000000000019</v>
      </c>
      <c r="AC47">
        <v>2.4578399999999996</v>
      </c>
      <c r="AD47">
        <v>6.9448499999999989</v>
      </c>
      <c r="AE47">
        <v>12.5575788</v>
      </c>
      <c r="AF47">
        <v>0</v>
      </c>
      <c r="AG47">
        <v>0</v>
      </c>
      <c r="AH47">
        <v>33.675599999999996</v>
      </c>
      <c r="AI47">
        <v>0</v>
      </c>
      <c r="AJ47">
        <v>0</v>
      </c>
      <c r="AK47">
        <v>12.98869</v>
      </c>
      <c r="AL47">
        <v>20.155330000000006</v>
      </c>
      <c r="AM47">
        <v>0</v>
      </c>
      <c r="AN47">
        <v>0</v>
      </c>
      <c r="AO47">
        <v>4.4805600000000014</v>
      </c>
      <c r="AP47">
        <v>3.0907242200604053</v>
      </c>
      <c r="AQ47">
        <v>0</v>
      </c>
      <c r="AR47">
        <v>4.2059999999999995</v>
      </c>
      <c r="AS47">
        <v>2.3919000000000001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681.153571037598</v>
      </c>
      <c r="DN47">
        <v>23.463945064886023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90.153147625854672</v>
      </c>
      <c r="L48">
        <v>19.333640425531915</v>
      </c>
      <c r="M48">
        <v>0</v>
      </c>
      <c r="N48">
        <v>30.002920563259163</v>
      </c>
      <c r="O48">
        <v>50.379556369463202</v>
      </c>
      <c r="P48">
        <v>69.039251811357701</v>
      </c>
      <c r="Q48">
        <v>2.9494622256637166</v>
      </c>
      <c r="R48">
        <v>3.0009407337723424</v>
      </c>
      <c r="S48">
        <v>3.5065687331334336</v>
      </c>
      <c r="T48">
        <v>0</v>
      </c>
      <c r="U48">
        <v>291.4353081860765</v>
      </c>
      <c r="V48">
        <v>0</v>
      </c>
      <c r="W48">
        <v>10.490223153252481</v>
      </c>
      <c r="X48">
        <v>24.980740055058501</v>
      </c>
      <c r="Y48">
        <v>0</v>
      </c>
      <c r="Z48">
        <v>1.6562832000000005</v>
      </c>
      <c r="AA48">
        <v>0</v>
      </c>
      <c r="AB48">
        <v>4.7404000000000019</v>
      </c>
      <c r="AC48">
        <v>2.4578399999999996</v>
      </c>
      <c r="AD48">
        <v>6.9448499999999989</v>
      </c>
      <c r="AE48">
        <v>12.5575788</v>
      </c>
      <c r="AF48">
        <v>0</v>
      </c>
      <c r="AG48">
        <v>0</v>
      </c>
      <c r="AH48">
        <v>33.675599999999996</v>
      </c>
      <c r="AI48">
        <v>0</v>
      </c>
      <c r="AJ48">
        <v>0</v>
      </c>
      <c r="AK48">
        <v>12.98869</v>
      </c>
      <c r="AL48">
        <v>20.155330000000006</v>
      </c>
      <c r="AM48">
        <v>0</v>
      </c>
      <c r="AN48">
        <v>0</v>
      </c>
      <c r="AO48">
        <v>4.4805600000000014</v>
      </c>
      <c r="AP48">
        <v>3.0907242200604053</v>
      </c>
      <c r="AQ48">
        <v>0</v>
      </c>
      <c r="AR48">
        <v>4.2059999999999995</v>
      </c>
      <c r="AS48">
        <v>2.3919000000000001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681.153571037598</v>
      </c>
      <c r="DN48">
        <v>23.463945064886023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90.153147625854672</v>
      </c>
      <c r="L49">
        <v>19.333640425531915</v>
      </c>
      <c r="M49">
        <v>0</v>
      </c>
      <c r="N49">
        <v>30.002920563259163</v>
      </c>
      <c r="O49">
        <v>50.379556369463202</v>
      </c>
      <c r="P49">
        <v>69.039251811357701</v>
      </c>
      <c r="Q49">
        <v>2.9494622256637166</v>
      </c>
      <c r="R49">
        <v>3.0009407337723424</v>
      </c>
      <c r="S49">
        <v>3.5065687331334336</v>
      </c>
      <c r="T49">
        <v>0</v>
      </c>
      <c r="U49">
        <v>291.4353081860765</v>
      </c>
      <c r="V49">
        <v>0</v>
      </c>
      <c r="W49">
        <v>10.587222573529413</v>
      </c>
      <c r="X49">
        <v>24.980740055058501</v>
      </c>
      <c r="Y49">
        <v>0</v>
      </c>
      <c r="Z49">
        <v>1.6562832000000005</v>
      </c>
      <c r="AA49">
        <v>0</v>
      </c>
      <c r="AB49">
        <v>4.7404000000000019</v>
      </c>
      <c r="AC49">
        <v>2.4578399999999996</v>
      </c>
      <c r="AD49">
        <v>6.9448499999999989</v>
      </c>
      <c r="AE49">
        <v>12.5575788</v>
      </c>
      <c r="AF49">
        <v>0</v>
      </c>
      <c r="AG49">
        <v>0</v>
      </c>
      <c r="AH49">
        <v>33.675599999999996</v>
      </c>
      <c r="AI49">
        <v>0</v>
      </c>
      <c r="AJ49">
        <v>0</v>
      </c>
      <c r="AK49">
        <v>12.98869</v>
      </c>
      <c r="AL49">
        <v>20.155330000000006</v>
      </c>
      <c r="AM49">
        <v>0</v>
      </c>
      <c r="AN49">
        <v>0</v>
      </c>
      <c r="AO49">
        <v>4.4805600000000014</v>
      </c>
      <c r="AP49">
        <v>3.0907242200604053</v>
      </c>
      <c r="AQ49">
        <v>0</v>
      </c>
      <c r="AR49">
        <v>3.9256000000000002</v>
      </c>
      <c r="AS49">
        <v>2.5627499999999999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681.14143823586835</v>
      </c>
      <c r="DN49">
        <v>23.463527286892759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90.153147625854672</v>
      </c>
      <c r="L50">
        <v>19.333640425531915</v>
      </c>
      <c r="M50">
        <v>0</v>
      </c>
      <c r="N50">
        <v>30.002920563259163</v>
      </c>
      <c r="O50">
        <v>50.379556369463202</v>
      </c>
      <c r="P50">
        <v>69.039251811357701</v>
      </c>
      <c r="Q50">
        <v>2.9494622256637166</v>
      </c>
      <c r="R50">
        <v>3.0009407337723424</v>
      </c>
      <c r="S50">
        <v>3.5065687331334336</v>
      </c>
      <c r="T50">
        <v>0</v>
      </c>
      <c r="U50">
        <v>291.4353081860765</v>
      </c>
      <c r="V50">
        <v>0</v>
      </c>
      <c r="W50">
        <v>10.587222573529413</v>
      </c>
      <c r="X50">
        <v>24.980740055058501</v>
      </c>
      <c r="Y50">
        <v>0</v>
      </c>
      <c r="Z50">
        <v>1.6562832000000005</v>
      </c>
      <c r="AA50">
        <v>0</v>
      </c>
      <c r="AB50">
        <v>4.7404000000000019</v>
      </c>
      <c r="AC50">
        <v>2.4578399999999996</v>
      </c>
      <c r="AD50">
        <v>6.9448499999999989</v>
      </c>
      <c r="AE50">
        <v>12.5575788</v>
      </c>
      <c r="AF50">
        <v>0</v>
      </c>
      <c r="AG50">
        <v>0</v>
      </c>
      <c r="AH50">
        <v>33.675599999999996</v>
      </c>
      <c r="AI50">
        <v>0</v>
      </c>
      <c r="AJ50">
        <v>0</v>
      </c>
      <c r="AK50">
        <v>12.98869</v>
      </c>
      <c r="AL50">
        <v>20.155330000000006</v>
      </c>
      <c r="AM50">
        <v>0</v>
      </c>
      <c r="AN50">
        <v>0</v>
      </c>
      <c r="AO50">
        <v>4.4805600000000014</v>
      </c>
      <c r="AP50">
        <v>3.0907242200604053</v>
      </c>
      <c r="AQ50">
        <v>0</v>
      </c>
      <c r="AR50">
        <v>3.9256000000000002</v>
      </c>
      <c r="AS50">
        <v>2.5627499999999999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681.14143823586835</v>
      </c>
      <c r="DN50">
        <v>23.463527286892759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90.153147625854672</v>
      </c>
      <c r="L51">
        <v>19.333640425531915</v>
      </c>
      <c r="M51">
        <v>0</v>
      </c>
      <c r="N51">
        <v>30.001946712018139</v>
      </c>
      <c r="O51">
        <v>50.37753622486067</v>
      </c>
      <c r="P51">
        <v>69.037309972643612</v>
      </c>
      <c r="Q51">
        <v>2.9494622256637166</v>
      </c>
      <c r="R51">
        <v>3.0009407337723424</v>
      </c>
      <c r="S51">
        <v>3.5065687331334336</v>
      </c>
      <c r="T51">
        <v>0</v>
      </c>
      <c r="U51">
        <v>291.4353081860765</v>
      </c>
      <c r="V51">
        <v>0</v>
      </c>
      <c r="W51">
        <v>10.587222573529413</v>
      </c>
      <c r="X51">
        <v>24.980740055058501</v>
      </c>
      <c r="Y51">
        <v>0</v>
      </c>
      <c r="Z51">
        <v>1.6562832000000005</v>
      </c>
      <c r="AA51">
        <v>0</v>
      </c>
      <c r="AB51">
        <v>4.7404000000000019</v>
      </c>
      <c r="AC51">
        <v>2.4578399999999996</v>
      </c>
      <c r="AD51">
        <v>6.9448499999999989</v>
      </c>
      <c r="AE51">
        <v>12.5575788</v>
      </c>
      <c r="AF51">
        <v>0</v>
      </c>
      <c r="AG51">
        <v>0</v>
      </c>
      <c r="AH51">
        <v>33.675599999999996</v>
      </c>
      <c r="AI51">
        <v>0</v>
      </c>
      <c r="AJ51">
        <v>0</v>
      </c>
      <c r="AK51">
        <v>12.98869</v>
      </c>
      <c r="AL51">
        <v>13.574600000000004</v>
      </c>
      <c r="AM51">
        <v>0</v>
      </c>
      <c r="AN51">
        <v>0</v>
      </c>
      <c r="AO51">
        <v>4.4805600000000014</v>
      </c>
      <c r="AP51">
        <v>3.0907242200604053</v>
      </c>
      <c r="AQ51">
        <v>0</v>
      </c>
      <c r="AR51">
        <v>3.3648000000000007</v>
      </c>
      <c r="AS51">
        <v>2.5627499999999999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674.23294970230927</v>
      </c>
      <c r="DN51">
        <v>23.225549985894101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90.153147625854672</v>
      </c>
      <c r="L52">
        <v>19.333640425531915</v>
      </c>
      <c r="M52">
        <v>0</v>
      </c>
      <c r="N52">
        <v>30.001946712018139</v>
      </c>
      <c r="O52">
        <v>50.37753622486067</v>
      </c>
      <c r="P52">
        <v>69.037309972643612</v>
      </c>
      <c r="Q52">
        <v>2.9494622256637166</v>
      </c>
      <c r="R52">
        <v>3.0009407337723424</v>
      </c>
      <c r="S52">
        <v>3.5065687331334336</v>
      </c>
      <c r="T52">
        <v>0</v>
      </c>
      <c r="U52">
        <v>291.4353081860765</v>
      </c>
      <c r="V52">
        <v>0</v>
      </c>
      <c r="W52">
        <v>10.587222573529413</v>
      </c>
      <c r="X52">
        <v>24.980740055058501</v>
      </c>
      <c r="Y52">
        <v>0</v>
      </c>
      <c r="Z52">
        <v>1.6562832000000005</v>
      </c>
      <c r="AA52">
        <v>0</v>
      </c>
      <c r="AB52">
        <v>4.7404000000000019</v>
      </c>
      <c r="AC52">
        <v>2.4578399999999996</v>
      </c>
      <c r="AD52">
        <v>6.9448499999999989</v>
      </c>
      <c r="AE52">
        <v>12.5575788</v>
      </c>
      <c r="AF52">
        <v>0</v>
      </c>
      <c r="AG52">
        <v>0</v>
      </c>
      <c r="AH52">
        <v>33.675599999999996</v>
      </c>
      <c r="AI52">
        <v>0</v>
      </c>
      <c r="AJ52">
        <v>0</v>
      </c>
      <c r="AK52">
        <v>12.98869</v>
      </c>
      <c r="AL52">
        <v>13.574600000000004</v>
      </c>
      <c r="AM52">
        <v>0</v>
      </c>
      <c r="AN52">
        <v>0</v>
      </c>
      <c r="AO52">
        <v>4.4805600000000014</v>
      </c>
      <c r="AP52">
        <v>3.0907242200604053</v>
      </c>
      <c r="AQ52">
        <v>0</v>
      </c>
      <c r="AR52">
        <v>3.3648000000000007</v>
      </c>
      <c r="AS52">
        <v>2.5627499999999999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674.23294970230927</v>
      </c>
      <c r="DN52">
        <v>23.225549985894101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90.153147625854672</v>
      </c>
      <c r="L53">
        <v>19.333640425531915</v>
      </c>
      <c r="M53">
        <v>0</v>
      </c>
      <c r="N53">
        <v>30.001946712018139</v>
      </c>
      <c r="O53">
        <v>50.37753622486067</v>
      </c>
      <c r="P53">
        <v>69.037309972643612</v>
      </c>
      <c r="Q53">
        <v>2.9494622256637166</v>
      </c>
      <c r="R53">
        <v>3.0009407337723424</v>
      </c>
      <c r="S53">
        <v>3.3193491710213774</v>
      </c>
      <c r="T53">
        <v>0</v>
      </c>
      <c r="U53">
        <v>291.4353081860765</v>
      </c>
      <c r="V53">
        <v>0</v>
      </c>
      <c r="W53">
        <v>4.9980891246684349</v>
      </c>
      <c r="X53">
        <v>10.000870900653146</v>
      </c>
      <c r="Y53">
        <v>0</v>
      </c>
      <c r="Z53">
        <v>1.6562832000000005</v>
      </c>
      <c r="AA53">
        <v>0</v>
      </c>
      <c r="AB53">
        <v>4.7404000000000019</v>
      </c>
      <c r="AC53">
        <v>2.4578399999999996</v>
      </c>
      <c r="AD53">
        <v>6.9448499999999989</v>
      </c>
      <c r="AE53">
        <v>12.5575788</v>
      </c>
      <c r="AF53">
        <v>0</v>
      </c>
      <c r="AG53">
        <v>0</v>
      </c>
      <c r="AH53">
        <v>33.675599999999996</v>
      </c>
      <c r="AI53">
        <v>0</v>
      </c>
      <c r="AJ53">
        <v>0</v>
      </c>
      <c r="AK53">
        <v>12.98869</v>
      </c>
      <c r="AL53">
        <v>13.574600000000004</v>
      </c>
      <c r="AM53">
        <v>0</v>
      </c>
      <c r="AN53">
        <v>0</v>
      </c>
      <c r="AO53">
        <v>4.4805600000000014</v>
      </c>
      <c r="AP53">
        <v>3.0907242200604053</v>
      </c>
      <c r="AQ53">
        <v>0</v>
      </c>
      <c r="AR53">
        <v>12.3376</v>
      </c>
      <c r="AS53">
        <v>2.5627499999999999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662.84191521750688</v>
      </c>
      <c r="DN53">
        <v>22.833162305318162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90.153147625854672</v>
      </c>
      <c r="L54">
        <v>19.333640425531915</v>
      </c>
      <c r="M54">
        <v>0</v>
      </c>
      <c r="N54">
        <v>30.001946712018139</v>
      </c>
      <c r="O54">
        <v>50.37753622486067</v>
      </c>
      <c r="P54">
        <v>69.037309972643612</v>
      </c>
      <c r="Q54">
        <v>2.9494622256637166</v>
      </c>
      <c r="R54">
        <v>3.0009407337723424</v>
      </c>
      <c r="S54">
        <v>3.3193491710213774</v>
      </c>
      <c r="T54">
        <v>0</v>
      </c>
      <c r="U54">
        <v>291.4353081860765</v>
      </c>
      <c r="V54">
        <v>0</v>
      </c>
      <c r="W54">
        <v>4.9980891246684349</v>
      </c>
      <c r="X54">
        <v>10.000870900653146</v>
      </c>
      <c r="Y54">
        <v>0</v>
      </c>
      <c r="Z54">
        <v>1.6562832000000005</v>
      </c>
      <c r="AA54">
        <v>0</v>
      </c>
      <c r="AB54">
        <v>4.7404000000000019</v>
      </c>
      <c r="AC54">
        <v>2.4578399999999996</v>
      </c>
      <c r="AD54">
        <v>6.9448499999999989</v>
      </c>
      <c r="AE54">
        <v>12.5575788</v>
      </c>
      <c r="AF54">
        <v>0</v>
      </c>
      <c r="AG54">
        <v>0</v>
      </c>
      <c r="AH54">
        <v>33.675599999999996</v>
      </c>
      <c r="AI54">
        <v>0</v>
      </c>
      <c r="AJ54">
        <v>0</v>
      </c>
      <c r="AK54">
        <v>12.98869</v>
      </c>
      <c r="AL54">
        <v>13.574600000000004</v>
      </c>
      <c r="AM54">
        <v>0</v>
      </c>
      <c r="AN54">
        <v>0</v>
      </c>
      <c r="AO54">
        <v>4.4805600000000014</v>
      </c>
      <c r="AP54">
        <v>3.0907242200604053</v>
      </c>
      <c r="AQ54">
        <v>0</v>
      </c>
      <c r="AR54">
        <v>12.3376</v>
      </c>
      <c r="AS54">
        <v>2.5627499999999999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662.84191521750688</v>
      </c>
      <c r="DN54">
        <v>22.833162305318162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90.153147625854672</v>
      </c>
      <c r="L55">
        <v>19.592494615624535</v>
      </c>
      <c r="M55">
        <v>0</v>
      </c>
      <c r="N55">
        <v>30.001946712018139</v>
      </c>
      <c r="O55">
        <v>50.37753622486067</v>
      </c>
      <c r="P55">
        <v>69.037309972643612</v>
      </c>
      <c r="Q55">
        <v>3.0001727996500436</v>
      </c>
      <c r="R55">
        <v>5.3275101085347805</v>
      </c>
      <c r="S55">
        <v>3.4665284420015161</v>
      </c>
      <c r="T55">
        <v>0</v>
      </c>
      <c r="U55">
        <v>291.4353081860765</v>
      </c>
      <c r="V55">
        <v>0</v>
      </c>
      <c r="W55">
        <v>4.9980891246684349</v>
      </c>
      <c r="X55">
        <v>10.000870900653146</v>
      </c>
      <c r="Y55">
        <v>0</v>
      </c>
      <c r="Z55">
        <v>0</v>
      </c>
      <c r="AA55">
        <v>0</v>
      </c>
      <c r="AB55">
        <v>4.7404000000000019</v>
      </c>
      <c r="AC55">
        <v>2.4578399999999996</v>
      </c>
      <c r="AD55">
        <v>6.9448499999999989</v>
      </c>
      <c r="AE55">
        <v>12.5575788</v>
      </c>
      <c r="AF55">
        <v>0</v>
      </c>
      <c r="AG55">
        <v>0</v>
      </c>
      <c r="AH55">
        <v>33.675599999999996</v>
      </c>
      <c r="AI55">
        <v>0</v>
      </c>
      <c r="AJ55">
        <v>0</v>
      </c>
      <c r="AK55">
        <v>12.98869</v>
      </c>
      <c r="AL55">
        <v>20.155330000000006</v>
      </c>
      <c r="AM55">
        <v>0</v>
      </c>
      <c r="AN55">
        <v>0</v>
      </c>
      <c r="AO55">
        <v>4.4805600000000014</v>
      </c>
      <c r="AP55">
        <v>3.0907242200604053</v>
      </c>
      <c r="AQ55">
        <v>0</v>
      </c>
      <c r="AR55">
        <v>3.3648000000000007</v>
      </c>
      <c r="AS55">
        <v>2.5627499999999999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661.61900166004784</v>
      </c>
      <c r="DN55">
        <v>22.791036072598732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90.153147625854672</v>
      </c>
      <c r="L56">
        <v>19.592494615624535</v>
      </c>
      <c r="M56">
        <v>0</v>
      </c>
      <c r="N56">
        <v>30.001946712018139</v>
      </c>
      <c r="O56">
        <v>50.37753622486067</v>
      </c>
      <c r="P56">
        <v>69.037309972643612</v>
      </c>
      <c r="Q56">
        <v>3.0001727996500436</v>
      </c>
      <c r="R56">
        <v>5.3275101085347805</v>
      </c>
      <c r="S56">
        <v>3.4665284420015161</v>
      </c>
      <c r="T56">
        <v>0</v>
      </c>
      <c r="U56">
        <v>291.4353081860765</v>
      </c>
      <c r="V56">
        <v>0</v>
      </c>
      <c r="W56">
        <v>4.9980891246684349</v>
      </c>
      <c r="X56">
        <v>10.000870900653146</v>
      </c>
      <c r="Y56">
        <v>0</v>
      </c>
      <c r="Z56">
        <v>0</v>
      </c>
      <c r="AA56">
        <v>0</v>
      </c>
      <c r="AB56">
        <v>4.7404000000000019</v>
      </c>
      <c r="AC56">
        <v>2.4578399999999996</v>
      </c>
      <c r="AD56">
        <v>6.9448499999999989</v>
      </c>
      <c r="AE56">
        <v>12.5575788</v>
      </c>
      <c r="AF56">
        <v>0</v>
      </c>
      <c r="AG56">
        <v>0</v>
      </c>
      <c r="AH56">
        <v>33.675599999999996</v>
      </c>
      <c r="AI56">
        <v>0</v>
      </c>
      <c r="AJ56">
        <v>0</v>
      </c>
      <c r="AK56">
        <v>12.98869</v>
      </c>
      <c r="AL56">
        <v>20.155330000000006</v>
      </c>
      <c r="AM56">
        <v>0</v>
      </c>
      <c r="AN56">
        <v>0</v>
      </c>
      <c r="AO56">
        <v>4.4805600000000014</v>
      </c>
      <c r="AP56">
        <v>3.0907242200604053</v>
      </c>
      <c r="AQ56">
        <v>0</v>
      </c>
      <c r="AR56">
        <v>3.3648000000000007</v>
      </c>
      <c r="AS56">
        <v>2.5627499999999999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661.61900166004784</v>
      </c>
      <c r="DN56">
        <v>22.791036072598732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90.153147625854672</v>
      </c>
      <c r="L57">
        <v>19.592494615624535</v>
      </c>
      <c r="M57">
        <v>0</v>
      </c>
      <c r="N57">
        <v>30.001946712018139</v>
      </c>
      <c r="O57">
        <v>50.37753622486067</v>
      </c>
      <c r="P57">
        <v>69.037309972643612</v>
      </c>
      <c r="Q57">
        <v>3.0001727996500436</v>
      </c>
      <c r="R57">
        <v>4.5100504912689177</v>
      </c>
      <c r="S57">
        <v>3.4665284420015161</v>
      </c>
      <c r="T57">
        <v>0</v>
      </c>
      <c r="U57">
        <v>291.4353081860765</v>
      </c>
      <c r="V57">
        <v>0</v>
      </c>
      <c r="W57">
        <v>4.9980891246684349</v>
      </c>
      <c r="X57">
        <v>10.000870900653146</v>
      </c>
      <c r="Y57">
        <v>0</v>
      </c>
      <c r="Z57">
        <v>0</v>
      </c>
      <c r="AA57">
        <v>0</v>
      </c>
      <c r="AB57">
        <v>4.7404000000000019</v>
      </c>
      <c r="AC57">
        <v>2.4578399999999996</v>
      </c>
      <c r="AD57">
        <v>6.9448499999999989</v>
      </c>
      <c r="AE57">
        <v>12.5575788</v>
      </c>
      <c r="AF57">
        <v>0</v>
      </c>
      <c r="AG57">
        <v>0</v>
      </c>
      <c r="AH57">
        <v>33.675599999999996</v>
      </c>
      <c r="AI57">
        <v>0</v>
      </c>
      <c r="AJ57">
        <v>0</v>
      </c>
      <c r="AK57">
        <v>12.98869</v>
      </c>
      <c r="AL57">
        <v>20.155330000000006</v>
      </c>
      <c r="AM57">
        <v>0</v>
      </c>
      <c r="AN57">
        <v>0</v>
      </c>
      <c r="AO57">
        <v>4.4805600000000014</v>
      </c>
      <c r="AP57">
        <v>3.0907242200604053</v>
      </c>
      <c r="AQ57">
        <v>0</v>
      </c>
      <c r="AR57">
        <v>3.3648000000000007</v>
      </c>
      <c r="AS57">
        <v>2.5627499999999999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660.82876349394053</v>
      </c>
      <c r="DN57">
        <v>22.76381462144025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90.153147625854672</v>
      </c>
      <c r="L58">
        <v>19.592494615624535</v>
      </c>
      <c r="M58">
        <v>0</v>
      </c>
      <c r="N58">
        <v>30.001946712018139</v>
      </c>
      <c r="O58">
        <v>50.37753622486067</v>
      </c>
      <c r="P58">
        <v>69.037309972643612</v>
      </c>
      <c r="Q58">
        <v>3.0001727996500436</v>
      </c>
      <c r="R58">
        <v>4.5100370407450532</v>
      </c>
      <c r="S58">
        <v>3.4665284420015161</v>
      </c>
      <c r="T58">
        <v>0</v>
      </c>
      <c r="U58">
        <v>291.4353081860765</v>
      </c>
      <c r="V58">
        <v>0</v>
      </c>
      <c r="W58">
        <v>4.9980891246684349</v>
      </c>
      <c r="X58">
        <v>10.000870900653146</v>
      </c>
      <c r="Y58">
        <v>0</v>
      </c>
      <c r="Z58">
        <v>0</v>
      </c>
      <c r="AA58">
        <v>0</v>
      </c>
      <c r="AB58">
        <v>4.7404000000000019</v>
      </c>
      <c r="AC58">
        <v>2.4578399999999996</v>
      </c>
      <c r="AD58">
        <v>4.629900000000001</v>
      </c>
      <c r="AE58">
        <v>12.5575788</v>
      </c>
      <c r="AF58">
        <v>0</v>
      </c>
      <c r="AG58">
        <v>0</v>
      </c>
      <c r="AH58">
        <v>33.675599999999996</v>
      </c>
      <c r="AI58">
        <v>0</v>
      </c>
      <c r="AJ58">
        <v>0</v>
      </c>
      <c r="AK58">
        <v>12.98869</v>
      </c>
      <c r="AL58">
        <v>20.155330000000006</v>
      </c>
      <c r="AM58">
        <v>0</v>
      </c>
      <c r="AN58">
        <v>0</v>
      </c>
      <c r="AO58">
        <v>4.4805600000000014</v>
      </c>
      <c r="AP58">
        <v>3.0907242200604053</v>
      </c>
      <c r="AQ58">
        <v>0</v>
      </c>
      <c r="AR58">
        <v>3.3648000000000007</v>
      </c>
      <c r="AS58">
        <v>2.5627499999999999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658.59088859678218</v>
      </c>
      <c r="DN58">
        <v>22.68672606807468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81.793185583613408</v>
      </c>
      <c r="L59">
        <v>19.530333676356356</v>
      </c>
      <c r="M59">
        <v>0</v>
      </c>
      <c r="N59">
        <v>30.001946712018139</v>
      </c>
      <c r="O59">
        <v>50.37753622486067</v>
      </c>
      <c r="P59">
        <v>69.037309972643612</v>
      </c>
      <c r="Q59">
        <v>2.9701437484554281</v>
      </c>
      <c r="R59">
        <v>3.1040566395663967</v>
      </c>
      <c r="S59">
        <v>3.0505485433070869</v>
      </c>
      <c r="T59">
        <v>0</v>
      </c>
      <c r="U59">
        <v>291.4353081860765</v>
      </c>
      <c r="V59">
        <v>0</v>
      </c>
      <c r="W59">
        <v>4.9980891246684349</v>
      </c>
      <c r="X59">
        <v>10.000870900653146</v>
      </c>
      <c r="Y59">
        <v>0</v>
      </c>
      <c r="Z59">
        <v>0</v>
      </c>
      <c r="AA59">
        <v>0</v>
      </c>
      <c r="AB59">
        <v>4.7404000000000019</v>
      </c>
      <c r="AC59">
        <v>2.4578399999999996</v>
      </c>
      <c r="AD59">
        <v>4.629900000000001</v>
      </c>
      <c r="AE59">
        <v>12.5575788</v>
      </c>
      <c r="AF59">
        <v>0</v>
      </c>
      <c r="AG59">
        <v>0</v>
      </c>
      <c r="AH59">
        <v>33.675599999999996</v>
      </c>
      <c r="AI59">
        <v>0</v>
      </c>
      <c r="AJ59">
        <v>0</v>
      </c>
      <c r="AK59">
        <v>12.98869</v>
      </c>
      <c r="AL59">
        <v>20.155330000000006</v>
      </c>
      <c r="AM59">
        <v>0</v>
      </c>
      <c r="AN59">
        <v>0</v>
      </c>
      <c r="AO59">
        <v>4.4805600000000014</v>
      </c>
      <c r="AP59">
        <v>3.0907242200604053</v>
      </c>
      <c r="AQ59">
        <v>0</v>
      </c>
      <c r="AR59">
        <v>3.3648000000000007</v>
      </c>
      <c r="AS59">
        <v>2.5627499999999999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648.6589040741236</v>
      </c>
      <c r="DN59">
        <v>22.344598258156257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81.751433309126341</v>
      </c>
      <c r="L60">
        <v>19.530333676356356</v>
      </c>
      <c r="M60">
        <v>0</v>
      </c>
      <c r="N60">
        <v>30.001946712018139</v>
      </c>
      <c r="O60">
        <v>50.37753622486067</v>
      </c>
      <c r="P60">
        <v>69.037309972643612</v>
      </c>
      <c r="Q60">
        <v>2.9701437484554281</v>
      </c>
      <c r="R60">
        <v>3.1040566395663967</v>
      </c>
      <c r="S60">
        <v>3.0505485433070869</v>
      </c>
      <c r="T60">
        <v>0</v>
      </c>
      <c r="U60">
        <v>291.4353081860765</v>
      </c>
      <c r="V60">
        <v>0</v>
      </c>
      <c r="W60">
        <v>4.9980891246684349</v>
      </c>
      <c r="X60">
        <v>10.000870900653146</v>
      </c>
      <c r="Y60">
        <v>0</v>
      </c>
      <c r="Z60">
        <v>0</v>
      </c>
      <c r="AA60">
        <v>0</v>
      </c>
      <c r="AB60">
        <v>4.7404000000000019</v>
      </c>
      <c r="AC60">
        <v>2.4578399999999996</v>
      </c>
      <c r="AD60">
        <v>2.3149500000000005</v>
      </c>
      <c r="AE60">
        <v>12.5575788</v>
      </c>
      <c r="AF60">
        <v>0</v>
      </c>
      <c r="AG60">
        <v>0</v>
      </c>
      <c r="AH60">
        <v>33.675599999999996</v>
      </c>
      <c r="AI60">
        <v>0</v>
      </c>
      <c r="AJ60">
        <v>0</v>
      </c>
      <c r="AK60">
        <v>12.98869</v>
      </c>
      <c r="AL60">
        <v>20.155330000000006</v>
      </c>
      <c r="AM60">
        <v>0</v>
      </c>
      <c r="AN60">
        <v>0</v>
      </c>
      <c r="AO60">
        <v>4.4805600000000014</v>
      </c>
      <c r="AP60">
        <v>3.0907242200604053</v>
      </c>
      <c r="AQ60">
        <v>0</v>
      </c>
      <c r="AR60">
        <v>3.9256000000000002</v>
      </c>
      <c r="AS60">
        <v>2.5627499999999999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646.92280520230543</v>
      </c>
      <c r="DN60">
        <v>22.284794855487196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87.048620180555545</v>
      </c>
      <c r="L61">
        <v>23.109514197339696</v>
      </c>
      <c r="M61">
        <v>0</v>
      </c>
      <c r="N61">
        <v>30.001946712018139</v>
      </c>
      <c r="O61">
        <v>50.37753622486067</v>
      </c>
      <c r="P61">
        <v>69.037309972643612</v>
      </c>
      <c r="Q61">
        <v>2.9785063943661974</v>
      </c>
      <c r="R61">
        <v>11.140995021315119</v>
      </c>
      <c r="S61">
        <v>3.1043824300699305</v>
      </c>
      <c r="T61">
        <v>0</v>
      </c>
      <c r="U61">
        <v>291.4353081860765</v>
      </c>
      <c r="V61">
        <v>3.2823712826333713</v>
      </c>
      <c r="W61">
        <v>11.101336255259469</v>
      </c>
      <c r="X61">
        <v>24.980740055058501</v>
      </c>
      <c r="Y61">
        <v>0</v>
      </c>
      <c r="Z61">
        <v>0</v>
      </c>
      <c r="AA61">
        <v>0</v>
      </c>
      <c r="AB61">
        <v>4.7404000000000019</v>
      </c>
      <c r="AC61">
        <v>2.4578399999999996</v>
      </c>
      <c r="AD61">
        <v>2.3149500000000005</v>
      </c>
      <c r="AE61">
        <v>12.5575788</v>
      </c>
      <c r="AF61">
        <v>0</v>
      </c>
      <c r="AG61">
        <v>0</v>
      </c>
      <c r="AH61">
        <v>33.675599999999996</v>
      </c>
      <c r="AI61">
        <v>0</v>
      </c>
      <c r="AJ61">
        <v>0</v>
      </c>
      <c r="AK61">
        <v>12.98869</v>
      </c>
      <c r="AL61">
        <v>21.542300000000004</v>
      </c>
      <c r="AM61">
        <v>0</v>
      </c>
      <c r="AN61">
        <v>0</v>
      </c>
      <c r="AO61">
        <v>4.4805600000000014</v>
      </c>
      <c r="AP61">
        <v>3.0907242200604053</v>
      </c>
      <c r="AQ61">
        <v>0</v>
      </c>
      <c r="AR61">
        <v>2.8040000000000003</v>
      </c>
      <c r="AS61">
        <v>2.5627499999999999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687.14367300611559</v>
      </c>
      <c r="DN61">
        <v>23.670286926141554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87.048620180555545</v>
      </c>
      <c r="L62">
        <v>23.109514197339696</v>
      </c>
      <c r="M62">
        <v>0</v>
      </c>
      <c r="N62">
        <v>30.001946712018139</v>
      </c>
      <c r="O62">
        <v>50.37753622486067</v>
      </c>
      <c r="P62">
        <v>69.037309972643612</v>
      </c>
      <c r="Q62">
        <v>2.9785063943661974</v>
      </c>
      <c r="R62">
        <v>10.881361018656717</v>
      </c>
      <c r="S62">
        <v>3.1043824300699305</v>
      </c>
      <c r="T62">
        <v>0</v>
      </c>
      <c r="U62">
        <v>291.4353081860765</v>
      </c>
      <c r="V62">
        <v>3.2823712826333713</v>
      </c>
      <c r="W62">
        <v>11.101336255259469</v>
      </c>
      <c r="X62">
        <v>24.980740055058501</v>
      </c>
      <c r="Y62">
        <v>0</v>
      </c>
      <c r="Z62">
        <v>0</v>
      </c>
      <c r="AA62">
        <v>0</v>
      </c>
      <c r="AB62">
        <v>4.7404000000000019</v>
      </c>
      <c r="AC62">
        <v>2.4578399999999996</v>
      </c>
      <c r="AD62">
        <v>2.3149500000000005</v>
      </c>
      <c r="AE62">
        <v>12.5575788</v>
      </c>
      <c r="AF62">
        <v>0</v>
      </c>
      <c r="AG62">
        <v>0</v>
      </c>
      <c r="AH62">
        <v>33.675599999999996</v>
      </c>
      <c r="AI62">
        <v>0</v>
      </c>
      <c r="AJ62">
        <v>0</v>
      </c>
      <c r="AK62">
        <v>12.98869</v>
      </c>
      <c r="AL62">
        <v>21.542300000000004</v>
      </c>
      <c r="AM62">
        <v>0</v>
      </c>
      <c r="AN62">
        <v>0</v>
      </c>
      <c r="AO62">
        <v>4.4805600000000014</v>
      </c>
      <c r="AP62">
        <v>3.0907242200604053</v>
      </c>
      <c r="AQ62">
        <v>0</v>
      </c>
      <c r="AR62">
        <v>2.8040000000000003</v>
      </c>
      <c r="AS62">
        <v>2.5627499999999999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686.892684793429</v>
      </c>
      <c r="DN62">
        <v>23.661641136169717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87.048620180555545</v>
      </c>
      <c r="L63">
        <v>20.999316873231187</v>
      </c>
      <c r="M63">
        <v>0</v>
      </c>
      <c r="N63">
        <v>30.002329715061059</v>
      </c>
      <c r="O63">
        <v>50.384680778357854</v>
      </c>
      <c r="P63">
        <v>69.037104432639552</v>
      </c>
      <c r="Q63">
        <v>2.9785063943661974</v>
      </c>
      <c r="R63">
        <v>10.881361018656717</v>
      </c>
      <c r="S63">
        <v>3.1043824300699305</v>
      </c>
      <c r="T63">
        <v>0</v>
      </c>
      <c r="U63">
        <v>291.4353081860765</v>
      </c>
      <c r="V63">
        <v>3.2823712826333713</v>
      </c>
      <c r="W63">
        <v>11.101336255259469</v>
      </c>
      <c r="X63">
        <v>24.980740055058501</v>
      </c>
      <c r="Y63">
        <v>0</v>
      </c>
      <c r="Z63">
        <v>0</v>
      </c>
      <c r="AA63">
        <v>0</v>
      </c>
      <c r="AB63">
        <v>4.7404000000000019</v>
      </c>
      <c r="AC63">
        <v>2.4578399999999996</v>
      </c>
      <c r="AD63">
        <v>2.3149500000000005</v>
      </c>
      <c r="AE63">
        <v>12.5575788</v>
      </c>
      <c r="AF63">
        <v>0</v>
      </c>
      <c r="AG63">
        <v>0</v>
      </c>
      <c r="AH63">
        <v>33.675599999999996</v>
      </c>
      <c r="AI63">
        <v>0</v>
      </c>
      <c r="AJ63">
        <v>0</v>
      </c>
      <c r="AK63">
        <v>12.98869</v>
      </c>
      <c r="AL63">
        <v>21.837400000000002</v>
      </c>
      <c r="AM63">
        <v>0</v>
      </c>
      <c r="AN63">
        <v>0</v>
      </c>
      <c r="AO63">
        <v>4.4805600000000014</v>
      </c>
      <c r="AP63">
        <v>3.0907242200604053</v>
      </c>
      <c r="AQ63">
        <v>0</v>
      </c>
      <c r="AR63">
        <v>2.8040000000000003</v>
      </c>
      <c r="AS63">
        <v>2.5627499999999999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685.14510848706379</v>
      </c>
      <c r="DN63">
        <v>23.601442134962642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87.048620180555545</v>
      </c>
      <c r="L64">
        <v>20.999309051426316</v>
      </c>
      <c r="M64">
        <v>0</v>
      </c>
      <c r="N64">
        <v>30.002329715061059</v>
      </c>
      <c r="O64">
        <v>50.384680778357854</v>
      </c>
      <c r="P64">
        <v>69.037104432639552</v>
      </c>
      <c r="Q64">
        <v>2.9785063943661974</v>
      </c>
      <c r="R64">
        <v>10.881361018656717</v>
      </c>
      <c r="S64">
        <v>3.1043824300699305</v>
      </c>
      <c r="T64">
        <v>0</v>
      </c>
      <c r="U64">
        <v>291.4353081860765</v>
      </c>
      <c r="V64">
        <v>3.2823712826333713</v>
      </c>
      <c r="W64">
        <v>11.101336255259469</v>
      </c>
      <c r="X64">
        <v>24.980740055058501</v>
      </c>
      <c r="Y64">
        <v>0</v>
      </c>
      <c r="Z64">
        <v>0</v>
      </c>
      <c r="AA64">
        <v>0</v>
      </c>
      <c r="AB64">
        <v>4.7404000000000019</v>
      </c>
      <c r="AC64">
        <v>2.4578399999999996</v>
      </c>
      <c r="AD64">
        <v>2.3149500000000005</v>
      </c>
      <c r="AE64">
        <v>12.5575788</v>
      </c>
      <c r="AF64">
        <v>0</v>
      </c>
      <c r="AG64">
        <v>0</v>
      </c>
      <c r="AH64">
        <v>33.675599999999996</v>
      </c>
      <c r="AI64">
        <v>0</v>
      </c>
      <c r="AJ64">
        <v>0</v>
      </c>
      <c r="AK64">
        <v>12.98869</v>
      </c>
      <c r="AL64">
        <v>21.837400000000002</v>
      </c>
      <c r="AM64">
        <v>0</v>
      </c>
      <c r="AN64">
        <v>0</v>
      </c>
      <c r="AO64">
        <v>4.4805600000000014</v>
      </c>
      <c r="AP64">
        <v>3.0907242200604053</v>
      </c>
      <c r="AQ64">
        <v>0</v>
      </c>
      <c r="AR64">
        <v>2.8040000000000003</v>
      </c>
      <c r="AS64">
        <v>2.5627499999999999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685.14510092572493</v>
      </c>
      <c r="DN64">
        <v>23.601441874496548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87.048620180555545</v>
      </c>
      <c r="L65">
        <v>20.999341707935738</v>
      </c>
      <c r="M65">
        <v>0</v>
      </c>
      <c r="N65">
        <v>30.002329715061059</v>
      </c>
      <c r="O65">
        <v>50.384680778357854</v>
      </c>
      <c r="P65">
        <v>69.037104432639552</v>
      </c>
      <c r="Q65">
        <v>2.9208686840684068</v>
      </c>
      <c r="R65">
        <v>10.881361018656717</v>
      </c>
      <c r="S65">
        <v>3.102060367722165</v>
      </c>
      <c r="T65">
        <v>0</v>
      </c>
      <c r="U65">
        <v>291.4353081860765</v>
      </c>
      <c r="V65">
        <v>3.2823712826333713</v>
      </c>
      <c r="W65">
        <v>11.101487509758002</v>
      </c>
      <c r="X65">
        <v>25.841114364759708</v>
      </c>
      <c r="Y65">
        <v>0</v>
      </c>
      <c r="Z65">
        <v>0</v>
      </c>
      <c r="AA65">
        <v>0</v>
      </c>
      <c r="AB65">
        <v>4.7404000000000019</v>
      </c>
      <c r="AC65">
        <v>2.4578399999999996</v>
      </c>
      <c r="AD65">
        <v>2.3149500000000005</v>
      </c>
      <c r="AE65">
        <v>12.5575788</v>
      </c>
      <c r="AF65">
        <v>0</v>
      </c>
      <c r="AG65">
        <v>0</v>
      </c>
      <c r="AH65">
        <v>33.675599999999996</v>
      </c>
      <c r="AI65">
        <v>0</v>
      </c>
      <c r="AJ65">
        <v>0</v>
      </c>
      <c r="AK65">
        <v>12.98869</v>
      </c>
      <c r="AL65">
        <v>21.837400000000002</v>
      </c>
      <c r="AM65">
        <v>0</v>
      </c>
      <c r="AN65">
        <v>0</v>
      </c>
      <c r="AO65">
        <v>4.4805600000000014</v>
      </c>
      <c r="AP65">
        <v>3.0907242200604053</v>
      </c>
      <c r="AQ65">
        <v>0</v>
      </c>
      <c r="AR65">
        <v>2.8040000000000003</v>
      </c>
      <c r="AS65">
        <v>3.7587000000000006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687.07516449605123</v>
      </c>
      <c r="DN65">
        <v>23.6679267522338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87.048620180555545</v>
      </c>
      <c r="L66">
        <v>20.999341707935738</v>
      </c>
      <c r="M66">
        <v>0</v>
      </c>
      <c r="N66">
        <v>30.002329715061059</v>
      </c>
      <c r="O66">
        <v>50.384680778357854</v>
      </c>
      <c r="P66">
        <v>69.037104432639552</v>
      </c>
      <c r="Q66">
        <v>2.9208686840684068</v>
      </c>
      <c r="R66">
        <v>10.881361018656717</v>
      </c>
      <c r="S66">
        <v>3.102060367722165</v>
      </c>
      <c r="T66">
        <v>0</v>
      </c>
      <c r="U66">
        <v>291.4353081860765</v>
      </c>
      <c r="V66">
        <v>3.2823712826333713</v>
      </c>
      <c r="W66">
        <v>11.101487509758002</v>
      </c>
      <c r="X66">
        <v>25.207603072046567</v>
      </c>
      <c r="Y66">
        <v>0</v>
      </c>
      <c r="Z66">
        <v>0</v>
      </c>
      <c r="AA66">
        <v>0</v>
      </c>
      <c r="AB66">
        <v>4.7404000000000019</v>
      </c>
      <c r="AC66">
        <v>2.4578399999999996</v>
      </c>
      <c r="AD66">
        <v>2.3149500000000005</v>
      </c>
      <c r="AE66">
        <v>12.5575788</v>
      </c>
      <c r="AF66">
        <v>0</v>
      </c>
      <c r="AG66">
        <v>0</v>
      </c>
      <c r="AH66">
        <v>33.675599999999996</v>
      </c>
      <c r="AI66">
        <v>0</v>
      </c>
      <c r="AJ66">
        <v>0</v>
      </c>
      <c r="AK66">
        <v>12.98869</v>
      </c>
      <c r="AL66">
        <v>21.837400000000002</v>
      </c>
      <c r="AM66">
        <v>0</v>
      </c>
      <c r="AN66">
        <v>0</v>
      </c>
      <c r="AO66">
        <v>4.4805600000000014</v>
      </c>
      <c r="AP66">
        <v>3.0907242200604053</v>
      </c>
      <c r="AQ66">
        <v>0</v>
      </c>
      <c r="AR66">
        <v>2.8040000000000003</v>
      </c>
      <c r="AS66">
        <v>3.7587000000000006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686.46274890221412</v>
      </c>
      <c r="DN66">
        <v>23.646831053357797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87.048620180555545</v>
      </c>
      <c r="L67">
        <v>20.999305072967339</v>
      </c>
      <c r="M67">
        <v>0</v>
      </c>
      <c r="N67">
        <v>30.002329715061059</v>
      </c>
      <c r="O67">
        <v>50.384680778357854</v>
      </c>
      <c r="P67">
        <v>69.037104432639552</v>
      </c>
      <c r="Q67">
        <v>2.9208686840684068</v>
      </c>
      <c r="R67">
        <v>10.881361018656717</v>
      </c>
      <c r="S67">
        <v>3.102060367722165</v>
      </c>
      <c r="T67">
        <v>0</v>
      </c>
      <c r="U67">
        <v>291.4353081860765</v>
      </c>
      <c r="V67">
        <v>3.2823712826333713</v>
      </c>
      <c r="W67">
        <v>11.101487509758002</v>
      </c>
      <c r="X67">
        <v>24.977786394665817</v>
      </c>
      <c r="Y67">
        <v>0</v>
      </c>
      <c r="Z67">
        <v>1.6562832000000005</v>
      </c>
      <c r="AA67">
        <v>0</v>
      </c>
      <c r="AB67">
        <v>4.7404000000000019</v>
      </c>
      <c r="AC67">
        <v>2.4578399999999996</v>
      </c>
      <c r="AD67">
        <v>2.3149500000000005</v>
      </c>
      <c r="AE67">
        <v>12.5575788</v>
      </c>
      <c r="AF67">
        <v>0</v>
      </c>
      <c r="AG67">
        <v>0</v>
      </c>
      <c r="AH67">
        <v>33.675599999999996</v>
      </c>
      <c r="AI67">
        <v>0</v>
      </c>
      <c r="AJ67">
        <v>0</v>
      </c>
      <c r="AK67">
        <v>12.98869</v>
      </c>
      <c r="AL67">
        <v>21.837400000000002</v>
      </c>
      <c r="AM67">
        <v>0</v>
      </c>
      <c r="AN67">
        <v>0</v>
      </c>
      <c r="AO67">
        <v>4.4805600000000014</v>
      </c>
      <c r="AP67">
        <v>3.0907242200604053</v>
      </c>
      <c r="AQ67">
        <v>0</v>
      </c>
      <c r="AR67">
        <v>2.8040000000000003</v>
      </c>
      <c r="AS67">
        <v>3.7587000000000006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687.84167871335001</v>
      </c>
      <c r="DN67">
        <v>23.694331129872662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86.438329909557851</v>
      </c>
      <c r="L68">
        <v>20.140588187673153</v>
      </c>
      <c r="M68">
        <v>0</v>
      </c>
      <c r="N68">
        <v>30.002329715061059</v>
      </c>
      <c r="O68">
        <v>50.384680778357854</v>
      </c>
      <c r="P68">
        <v>69.037104432639552</v>
      </c>
      <c r="Q68">
        <v>2.9208686840684068</v>
      </c>
      <c r="R68">
        <v>10.881361018656717</v>
      </c>
      <c r="S68">
        <v>3.102060367722165</v>
      </c>
      <c r="T68">
        <v>0</v>
      </c>
      <c r="U68">
        <v>291.4353081860765</v>
      </c>
      <c r="V68">
        <v>3.2823712826333713</v>
      </c>
      <c r="W68">
        <v>11.101487509758002</v>
      </c>
      <c r="X68">
        <v>24.977786394665817</v>
      </c>
      <c r="Y68">
        <v>0</v>
      </c>
      <c r="Z68">
        <v>1.6562832000000005</v>
      </c>
      <c r="AA68">
        <v>0</v>
      </c>
      <c r="AB68">
        <v>4.7404000000000019</v>
      </c>
      <c r="AC68">
        <v>2.4578399999999996</v>
      </c>
      <c r="AD68">
        <v>2.3149500000000005</v>
      </c>
      <c r="AE68">
        <v>12.5575788</v>
      </c>
      <c r="AF68">
        <v>0</v>
      </c>
      <c r="AG68">
        <v>0</v>
      </c>
      <c r="AH68">
        <v>33.675599999999996</v>
      </c>
      <c r="AI68">
        <v>0</v>
      </c>
      <c r="AJ68">
        <v>0</v>
      </c>
      <c r="AK68">
        <v>12.98869</v>
      </c>
      <c r="AL68">
        <v>21.837400000000002</v>
      </c>
      <c r="AM68">
        <v>0</v>
      </c>
      <c r="AN68">
        <v>0</v>
      </c>
      <c r="AO68">
        <v>4.4805600000000014</v>
      </c>
      <c r="AP68">
        <v>3.0907242200604053</v>
      </c>
      <c r="AQ68">
        <v>0</v>
      </c>
      <c r="AR68">
        <v>2.8040000000000003</v>
      </c>
      <c r="AS68">
        <v>3.7587000000000006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686.42158957174149</v>
      </c>
      <c r="DN68">
        <v>23.645413115189388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87.04909570833334</v>
      </c>
      <c r="L69">
        <v>20.999341707935738</v>
      </c>
      <c r="M69">
        <v>0</v>
      </c>
      <c r="N69">
        <v>30.002329715061059</v>
      </c>
      <c r="O69">
        <v>50.384680778357854</v>
      </c>
      <c r="P69">
        <v>69.037104432639552</v>
      </c>
      <c r="Q69">
        <v>2.9208686840684068</v>
      </c>
      <c r="R69">
        <v>10.771282461103253</v>
      </c>
      <c r="S69">
        <v>3.102060367722165</v>
      </c>
      <c r="T69">
        <v>0</v>
      </c>
      <c r="U69">
        <v>291.4353081860765</v>
      </c>
      <c r="V69">
        <v>3.2823712826333713</v>
      </c>
      <c r="W69">
        <v>11.101487509758002</v>
      </c>
      <c r="X69">
        <v>24.977786394665817</v>
      </c>
      <c r="Y69">
        <v>0</v>
      </c>
      <c r="Z69">
        <v>1.6562832000000005</v>
      </c>
      <c r="AA69">
        <v>0</v>
      </c>
      <c r="AB69">
        <v>4.7404000000000019</v>
      </c>
      <c r="AC69">
        <v>2.4578399999999996</v>
      </c>
      <c r="AD69">
        <v>0.33549999999999996</v>
      </c>
      <c r="AE69">
        <v>12.5575788</v>
      </c>
      <c r="AF69">
        <v>0</v>
      </c>
      <c r="AG69">
        <v>0</v>
      </c>
      <c r="AH69">
        <v>33.675599999999996</v>
      </c>
      <c r="AI69">
        <v>0</v>
      </c>
      <c r="AJ69">
        <v>0</v>
      </c>
      <c r="AK69">
        <v>12.98869</v>
      </c>
      <c r="AL69">
        <v>21.837400000000002</v>
      </c>
      <c r="AM69">
        <v>0</v>
      </c>
      <c r="AN69">
        <v>0</v>
      </c>
      <c r="AO69">
        <v>4.4805600000000014</v>
      </c>
      <c r="AP69">
        <v>3.0907242200604053</v>
      </c>
      <c r="AQ69">
        <v>0</v>
      </c>
      <c r="AR69">
        <v>2.8040000000000003</v>
      </c>
      <c r="AS69">
        <v>3.7587000000000006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685.82222656884971</v>
      </c>
      <c r="DN69">
        <v>23.624766879565737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87.039546712409489</v>
      </c>
      <c r="L70">
        <v>20.999341707935738</v>
      </c>
      <c r="M70">
        <v>0</v>
      </c>
      <c r="N70">
        <v>30.002329715061059</v>
      </c>
      <c r="O70">
        <v>50.384680778357854</v>
      </c>
      <c r="P70">
        <v>69.037104432639552</v>
      </c>
      <c r="Q70">
        <v>2.9208686840684068</v>
      </c>
      <c r="R70">
        <v>10.771282461103253</v>
      </c>
      <c r="S70">
        <v>3.102060367722165</v>
      </c>
      <c r="T70">
        <v>0</v>
      </c>
      <c r="U70">
        <v>291.4353081860765</v>
      </c>
      <c r="V70">
        <v>3.2823712826333713</v>
      </c>
      <c r="W70">
        <v>11.101487509758002</v>
      </c>
      <c r="X70">
        <v>24.977786394665817</v>
      </c>
      <c r="Y70">
        <v>0</v>
      </c>
      <c r="Z70">
        <v>1.6562832000000005</v>
      </c>
      <c r="AA70">
        <v>3.5515554748118805</v>
      </c>
      <c r="AB70">
        <v>4.7404000000000019</v>
      </c>
      <c r="AC70">
        <v>2.4578399999999996</v>
      </c>
      <c r="AD70">
        <v>0.33549999999999996</v>
      </c>
      <c r="AE70">
        <v>12.5575788</v>
      </c>
      <c r="AF70">
        <v>0</v>
      </c>
      <c r="AG70">
        <v>0</v>
      </c>
      <c r="AH70">
        <v>33.675599999999996</v>
      </c>
      <c r="AI70">
        <v>0</v>
      </c>
      <c r="AJ70">
        <v>0</v>
      </c>
      <c r="AK70">
        <v>12.98869</v>
      </c>
      <c r="AL70">
        <v>21.837400000000002</v>
      </c>
      <c r="AM70">
        <v>0</v>
      </c>
      <c r="AN70">
        <v>0</v>
      </c>
      <c r="AO70">
        <v>4.4805600000000014</v>
      </c>
      <c r="AP70">
        <v>3.0907242200604053</v>
      </c>
      <c r="AQ70">
        <v>0</v>
      </c>
      <c r="AR70">
        <v>2.8040000000000003</v>
      </c>
      <c r="AS70">
        <v>3.7587000000000006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689.24620381051307</v>
      </c>
      <c r="DN70">
        <v>23.74279611679037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20.999357768704989</v>
      </c>
      <c r="M71">
        <v>0</v>
      </c>
      <c r="N71">
        <v>30.003592489752744</v>
      </c>
      <c r="O71">
        <v>50.384898986537586</v>
      </c>
      <c r="P71">
        <v>69.037104432639552</v>
      </c>
      <c r="Q71">
        <v>2.9170242741208301</v>
      </c>
      <c r="R71">
        <v>10.771832654879773</v>
      </c>
      <c r="S71">
        <v>3.1051611405835544</v>
      </c>
      <c r="T71">
        <v>0</v>
      </c>
      <c r="U71">
        <v>291.4353081860765</v>
      </c>
      <c r="V71">
        <v>3.2823712826333713</v>
      </c>
      <c r="W71">
        <v>11.101487509758002</v>
      </c>
      <c r="X71">
        <v>24.977786394665817</v>
      </c>
      <c r="Y71">
        <v>0</v>
      </c>
      <c r="Z71">
        <v>1.6562832000000005</v>
      </c>
      <c r="AA71">
        <v>3.5515554748118805</v>
      </c>
      <c r="AB71">
        <v>4.7404000000000019</v>
      </c>
      <c r="AC71">
        <v>2.4578399999999996</v>
      </c>
      <c r="AD71">
        <v>0.33549999999999996</v>
      </c>
      <c r="AE71">
        <v>12.5575788</v>
      </c>
      <c r="AF71">
        <v>0</v>
      </c>
      <c r="AG71">
        <v>0</v>
      </c>
      <c r="AH71">
        <v>33.675599999999996</v>
      </c>
      <c r="AI71">
        <v>0</v>
      </c>
      <c r="AJ71">
        <v>0</v>
      </c>
      <c r="AK71">
        <v>12.98869</v>
      </c>
      <c r="AL71">
        <v>21.837400000000002</v>
      </c>
      <c r="AM71">
        <v>0</v>
      </c>
      <c r="AN71">
        <v>0</v>
      </c>
      <c r="AO71">
        <v>4.4805600000000014</v>
      </c>
      <c r="AP71">
        <v>3.0907242200604053</v>
      </c>
      <c r="AQ71">
        <v>0</v>
      </c>
      <c r="AR71">
        <v>2.8040000000000003</v>
      </c>
      <c r="AS71">
        <v>3.7587000000000006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605.10633448103988</v>
      </c>
      <c r="DN71">
        <v>20.844422334185129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20.999471445470792</v>
      </c>
      <c r="M72">
        <v>0</v>
      </c>
      <c r="N72">
        <v>30.003592489752744</v>
      </c>
      <c r="O72">
        <v>50.384898986537586</v>
      </c>
      <c r="P72">
        <v>69.037104432639552</v>
      </c>
      <c r="Q72">
        <v>2.9170242741208301</v>
      </c>
      <c r="R72">
        <v>10.771832654879773</v>
      </c>
      <c r="S72">
        <v>3.1051611405835544</v>
      </c>
      <c r="T72">
        <v>0</v>
      </c>
      <c r="U72">
        <v>291.4353081860765</v>
      </c>
      <c r="V72">
        <v>3.2823712826333713</v>
      </c>
      <c r="W72">
        <v>11.101487509758002</v>
      </c>
      <c r="X72">
        <v>24.977786394665817</v>
      </c>
      <c r="Y72">
        <v>0</v>
      </c>
      <c r="Z72">
        <v>1.6562832000000005</v>
      </c>
      <c r="AA72">
        <v>7.123176234792191</v>
      </c>
      <c r="AB72">
        <v>4.7404000000000019</v>
      </c>
      <c r="AC72">
        <v>2.4578399999999996</v>
      </c>
      <c r="AD72">
        <v>0.33549999999999996</v>
      </c>
      <c r="AE72">
        <v>12.5575788</v>
      </c>
      <c r="AF72">
        <v>0</v>
      </c>
      <c r="AG72">
        <v>0</v>
      </c>
      <c r="AH72">
        <v>33.675599999999996</v>
      </c>
      <c r="AI72">
        <v>0</v>
      </c>
      <c r="AJ72">
        <v>0</v>
      </c>
      <c r="AK72">
        <v>12.98869</v>
      </c>
      <c r="AL72">
        <v>21.837400000000002</v>
      </c>
      <c r="AM72">
        <v>0</v>
      </c>
      <c r="AN72">
        <v>0</v>
      </c>
      <c r="AO72">
        <v>4.4805600000000014</v>
      </c>
      <c r="AP72">
        <v>3.0907242200604053</v>
      </c>
      <c r="AQ72">
        <v>0</v>
      </c>
      <c r="AR72">
        <v>2.8040000000000003</v>
      </c>
      <c r="AS72">
        <v>3.7587000000000006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608.55904937846412</v>
      </c>
      <c r="DN72">
        <v>20.96344187350704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19.292503375673267</v>
      </c>
      <c r="M73">
        <v>0</v>
      </c>
      <c r="N73">
        <v>29.849605640021132</v>
      </c>
      <c r="O73">
        <v>42.381384721360384</v>
      </c>
      <c r="P73">
        <v>69.039499517338683</v>
      </c>
      <c r="Q73">
        <v>2.721187888030888</v>
      </c>
      <c r="R73">
        <v>10.771832654879773</v>
      </c>
      <c r="S73">
        <v>3.1026245454545451</v>
      </c>
      <c r="T73">
        <v>0</v>
      </c>
      <c r="U73">
        <v>291.4353081860765</v>
      </c>
      <c r="V73">
        <v>3.2823712826333713</v>
      </c>
      <c r="W73">
        <v>11.101487509758002</v>
      </c>
      <c r="X73">
        <v>24.977786394665817</v>
      </c>
      <c r="Y73">
        <v>0</v>
      </c>
      <c r="Z73">
        <v>1.6562832000000005</v>
      </c>
      <c r="AA73">
        <v>7.123176234792191</v>
      </c>
      <c r="AB73">
        <v>4.7404000000000019</v>
      </c>
      <c r="AC73">
        <v>2.4578399999999996</v>
      </c>
      <c r="AD73">
        <v>2.3149500000000005</v>
      </c>
      <c r="AE73">
        <v>12.5575788</v>
      </c>
      <c r="AF73">
        <v>0</v>
      </c>
      <c r="AG73">
        <v>0</v>
      </c>
      <c r="AH73">
        <v>33.675599999999996</v>
      </c>
      <c r="AI73">
        <v>0</v>
      </c>
      <c r="AJ73">
        <v>0</v>
      </c>
      <c r="AK73">
        <v>12.98869</v>
      </c>
      <c r="AL73">
        <v>21.837400000000002</v>
      </c>
      <c r="AM73">
        <v>0</v>
      </c>
      <c r="AN73">
        <v>0</v>
      </c>
      <c r="AO73">
        <v>4.4805600000000014</v>
      </c>
      <c r="AP73">
        <v>3.0907242200604053</v>
      </c>
      <c r="AQ73">
        <v>0</v>
      </c>
      <c r="AR73">
        <v>2.8040000000000003</v>
      </c>
      <c r="AS73">
        <v>2.5627499999999999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599.59102538329068</v>
      </c>
      <c r="DN73">
        <v>20.654518787454432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20.999181796929793</v>
      </c>
      <c r="M74">
        <v>0</v>
      </c>
      <c r="N74">
        <v>30.001970572779818</v>
      </c>
      <c r="O74">
        <v>50.376302475951483</v>
      </c>
      <c r="P74">
        <v>69.039499517338683</v>
      </c>
      <c r="Q74">
        <v>2.721187888030888</v>
      </c>
      <c r="R74">
        <v>10.771832654879773</v>
      </c>
      <c r="S74">
        <v>3.1026245454545451</v>
      </c>
      <c r="T74">
        <v>0</v>
      </c>
      <c r="U74">
        <v>291.4353081860765</v>
      </c>
      <c r="V74">
        <v>3.2823712826333713</v>
      </c>
      <c r="W74">
        <v>11.101487509758002</v>
      </c>
      <c r="X74">
        <v>24.977786394665817</v>
      </c>
      <c r="Y74">
        <v>0</v>
      </c>
      <c r="Z74">
        <v>1.6562832000000005</v>
      </c>
      <c r="AA74">
        <v>7.123176234792191</v>
      </c>
      <c r="AB74">
        <v>4.7404000000000019</v>
      </c>
      <c r="AC74">
        <v>2.4578399999999996</v>
      </c>
      <c r="AD74">
        <v>2.3149500000000005</v>
      </c>
      <c r="AE74">
        <v>12.5575788</v>
      </c>
      <c r="AF74">
        <v>0</v>
      </c>
      <c r="AG74">
        <v>0</v>
      </c>
      <c r="AH74">
        <v>33.675599999999996</v>
      </c>
      <c r="AI74">
        <v>0</v>
      </c>
      <c r="AJ74">
        <v>0</v>
      </c>
      <c r="AK74">
        <v>12.98869</v>
      </c>
      <c r="AL74">
        <v>21.837400000000002</v>
      </c>
      <c r="AM74">
        <v>0</v>
      </c>
      <c r="AN74">
        <v>0</v>
      </c>
      <c r="AO74">
        <v>4.4805600000000014</v>
      </c>
      <c r="AP74">
        <v>3.0907242200604053</v>
      </c>
      <c r="AQ74">
        <v>0</v>
      </c>
      <c r="AR74">
        <v>2.8040000000000003</v>
      </c>
      <c r="AS74">
        <v>2.5627499999999999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609.1168497699382</v>
      </c>
      <c r="DN74">
        <v>20.982655509413146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65.232812606326547</v>
      </c>
      <c r="M75">
        <v>0</v>
      </c>
      <c r="N75">
        <v>30.001970572779818</v>
      </c>
      <c r="O75">
        <v>50.376544855708914</v>
      </c>
      <c r="P75">
        <v>69.039499517338683</v>
      </c>
      <c r="Q75">
        <v>5.0774999999999997</v>
      </c>
      <c r="R75">
        <v>10.771282461103253</v>
      </c>
      <c r="S75">
        <v>6.7031000000000001</v>
      </c>
      <c r="T75">
        <v>0</v>
      </c>
      <c r="U75">
        <v>291.4353081860765</v>
      </c>
      <c r="V75">
        <v>3.2823712826333713</v>
      </c>
      <c r="W75">
        <v>10.851349911102023</v>
      </c>
      <c r="X75">
        <v>24.977786394665817</v>
      </c>
      <c r="Y75">
        <v>0</v>
      </c>
      <c r="Z75">
        <v>1.6562832000000005</v>
      </c>
      <c r="AA75">
        <v>7.123176234792191</v>
      </c>
      <c r="AB75">
        <v>4.7404000000000019</v>
      </c>
      <c r="AC75">
        <v>2.4578399999999996</v>
      </c>
      <c r="AD75">
        <v>2.3149500000000005</v>
      </c>
      <c r="AE75">
        <v>12.5575788</v>
      </c>
      <c r="AF75">
        <v>0</v>
      </c>
      <c r="AG75">
        <v>0</v>
      </c>
      <c r="AH75">
        <v>33.675599999999996</v>
      </c>
      <c r="AI75">
        <v>0</v>
      </c>
      <c r="AJ75">
        <v>0</v>
      </c>
      <c r="AK75">
        <v>12.98869</v>
      </c>
      <c r="AL75">
        <v>21.247200000000003</v>
      </c>
      <c r="AM75">
        <v>0</v>
      </c>
      <c r="AN75">
        <v>0</v>
      </c>
      <c r="AO75">
        <v>4.4805600000000014</v>
      </c>
      <c r="AP75">
        <v>3.0907242200604053</v>
      </c>
      <c r="AQ75">
        <v>0</v>
      </c>
      <c r="AR75">
        <v>2.8040000000000003</v>
      </c>
      <c r="AS75">
        <v>2.5627499999999999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656.82327477175022</v>
      </c>
      <c r="DN75">
        <v>22.626003470837251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65.232812606326547</v>
      </c>
      <c r="M76">
        <v>0</v>
      </c>
      <c r="N76">
        <v>30.001970572779818</v>
      </c>
      <c r="O76">
        <v>50.376544855708914</v>
      </c>
      <c r="P76">
        <v>69.039499517338683</v>
      </c>
      <c r="Q76">
        <v>5.2444259575971728</v>
      </c>
      <c r="R76">
        <v>10.771282461103253</v>
      </c>
      <c r="S76">
        <v>6.7031000000000001</v>
      </c>
      <c r="T76">
        <v>0</v>
      </c>
      <c r="U76">
        <v>291.4353081860765</v>
      </c>
      <c r="V76">
        <v>3.2823712826333713</v>
      </c>
      <c r="W76">
        <v>10.851349911102023</v>
      </c>
      <c r="X76">
        <v>24.977786394665817</v>
      </c>
      <c r="Y76">
        <v>0</v>
      </c>
      <c r="Z76">
        <v>1.6562832000000005</v>
      </c>
      <c r="AA76">
        <v>7.123176234792191</v>
      </c>
      <c r="AB76">
        <v>4.7404000000000019</v>
      </c>
      <c r="AC76">
        <v>2.4578399999999996</v>
      </c>
      <c r="AD76">
        <v>2.3149500000000005</v>
      </c>
      <c r="AE76">
        <v>12.5575788</v>
      </c>
      <c r="AF76">
        <v>0</v>
      </c>
      <c r="AG76">
        <v>0</v>
      </c>
      <c r="AH76">
        <v>35.648028000000011</v>
      </c>
      <c r="AI76">
        <v>0</v>
      </c>
      <c r="AJ76">
        <v>0</v>
      </c>
      <c r="AK76">
        <v>12.98869</v>
      </c>
      <c r="AL76">
        <v>21.247200000000003</v>
      </c>
      <c r="AM76">
        <v>0</v>
      </c>
      <c r="AN76">
        <v>0</v>
      </c>
      <c r="AO76">
        <v>4.4805600000000014</v>
      </c>
      <c r="AP76">
        <v>3.0907242200604053</v>
      </c>
      <c r="AQ76">
        <v>0</v>
      </c>
      <c r="AR76">
        <v>2.8040000000000003</v>
      </c>
      <c r="AS76">
        <v>2.5627499999999999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658.89138802203968</v>
      </c>
      <c r="DN76">
        <v>22.697244178144917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8.9296360979682703</v>
      </c>
      <c r="L77">
        <v>65.232225363374951</v>
      </c>
      <c r="M77">
        <v>0</v>
      </c>
      <c r="N77">
        <v>30.001970572779818</v>
      </c>
      <c r="O77">
        <v>50.376544855708914</v>
      </c>
      <c r="P77">
        <v>69.039499517338683</v>
      </c>
      <c r="Q77">
        <v>5.2533965442684067</v>
      </c>
      <c r="R77">
        <v>10.771282461103253</v>
      </c>
      <c r="S77">
        <v>6.7031000000000001</v>
      </c>
      <c r="T77">
        <v>0</v>
      </c>
      <c r="U77">
        <v>291.4353081860765</v>
      </c>
      <c r="V77">
        <v>2.995998867497168</v>
      </c>
      <c r="W77">
        <v>10.851349911102023</v>
      </c>
      <c r="X77">
        <v>24.977786394665817</v>
      </c>
      <c r="Y77">
        <v>0</v>
      </c>
      <c r="Z77">
        <v>1.6562832000000005</v>
      </c>
      <c r="AA77">
        <v>10.705230943060082</v>
      </c>
      <c r="AB77">
        <v>4.7404000000000019</v>
      </c>
      <c r="AC77">
        <v>2.4578399999999996</v>
      </c>
      <c r="AD77">
        <v>6.9448499999999989</v>
      </c>
      <c r="AE77">
        <v>12.5575788</v>
      </c>
      <c r="AF77">
        <v>0</v>
      </c>
      <c r="AG77">
        <v>0</v>
      </c>
      <c r="AH77">
        <v>35.648028000000011</v>
      </c>
      <c r="AI77">
        <v>0</v>
      </c>
      <c r="AJ77">
        <v>0</v>
      </c>
      <c r="AK77">
        <v>12.98869</v>
      </c>
      <c r="AL77">
        <v>21.247200000000003</v>
      </c>
      <c r="AM77">
        <v>1.327312</v>
      </c>
      <c r="AN77">
        <v>0</v>
      </c>
      <c r="AO77">
        <v>4.4805600000000014</v>
      </c>
      <c r="AP77">
        <v>3.0907242200604053</v>
      </c>
      <c r="AQ77">
        <v>0</v>
      </c>
      <c r="AR77">
        <v>2.8040000000000003</v>
      </c>
      <c r="AS77">
        <v>2.5627499999999999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676.47646342827898</v>
      </c>
      <c r="DN77">
        <v>23.303082506725335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8.9296360979682703</v>
      </c>
      <c r="L78">
        <v>65.232618117935232</v>
      </c>
      <c r="M78">
        <v>0</v>
      </c>
      <c r="N78">
        <v>30.001970572779818</v>
      </c>
      <c r="O78">
        <v>50.376544855708914</v>
      </c>
      <c r="P78">
        <v>69.039499517338683</v>
      </c>
      <c r="Q78">
        <v>5.2533965442684067</v>
      </c>
      <c r="R78">
        <v>10.771282461103253</v>
      </c>
      <c r="S78">
        <v>6.7031000000000001</v>
      </c>
      <c r="T78">
        <v>0</v>
      </c>
      <c r="U78">
        <v>291.4353081860765</v>
      </c>
      <c r="V78">
        <v>2.995998867497168</v>
      </c>
      <c r="W78">
        <v>10.851349911102023</v>
      </c>
      <c r="X78">
        <v>24.977786394665817</v>
      </c>
      <c r="Y78">
        <v>0</v>
      </c>
      <c r="Z78">
        <v>1.6562832000000005</v>
      </c>
      <c r="AA78">
        <v>10.705230943060082</v>
      </c>
      <c r="AB78">
        <v>10.036104000000002</v>
      </c>
      <c r="AC78">
        <v>4.9156799999999992</v>
      </c>
      <c r="AD78">
        <v>9.2812720000000013</v>
      </c>
      <c r="AE78">
        <v>12.5575788</v>
      </c>
      <c r="AF78">
        <v>0</v>
      </c>
      <c r="AG78">
        <v>0</v>
      </c>
      <c r="AH78">
        <v>35.648028000000011</v>
      </c>
      <c r="AI78">
        <v>0</v>
      </c>
      <c r="AJ78">
        <v>0</v>
      </c>
      <c r="AK78">
        <v>12.98869</v>
      </c>
      <c r="AL78">
        <v>21.247200000000003</v>
      </c>
      <c r="AM78">
        <v>2.6817120000000005</v>
      </c>
      <c r="AN78">
        <v>0</v>
      </c>
      <c r="AO78">
        <v>4.4805600000000014</v>
      </c>
      <c r="AP78">
        <v>3.0907242200604053</v>
      </c>
      <c r="AQ78">
        <v>0</v>
      </c>
      <c r="AR78">
        <v>2.8040000000000003</v>
      </c>
      <c r="AS78">
        <v>2.5627499999999999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687.54011185760601</v>
      </c>
      <c r="DN78">
        <v>23.684192831958679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14.290514961725819</v>
      </c>
      <c r="L79">
        <v>65.2319871634853</v>
      </c>
      <c r="M79">
        <v>0</v>
      </c>
      <c r="N79">
        <v>30.001970572779818</v>
      </c>
      <c r="O79">
        <v>50.376544855708914</v>
      </c>
      <c r="P79">
        <v>69.039499517338683</v>
      </c>
      <c r="Q79">
        <v>5.0774999999999997</v>
      </c>
      <c r="R79">
        <v>10.771282461103253</v>
      </c>
      <c r="S79">
        <v>6.7031000000000001</v>
      </c>
      <c r="T79">
        <v>0</v>
      </c>
      <c r="U79">
        <v>291.4353081860765</v>
      </c>
      <c r="V79">
        <v>2.7735665901904127</v>
      </c>
      <c r="W79">
        <v>10.490290909090907</v>
      </c>
      <c r="X79">
        <v>24.977786394665817</v>
      </c>
      <c r="Y79">
        <v>0</v>
      </c>
      <c r="Z79">
        <v>4.9939956000000008</v>
      </c>
      <c r="AA79">
        <v>10.705230943060082</v>
      </c>
      <c r="AB79">
        <v>10.036104000000002</v>
      </c>
      <c r="AC79">
        <v>7.3809581492068475</v>
      </c>
      <c r="AD79">
        <v>9.2812720000000013</v>
      </c>
      <c r="AE79">
        <v>12.5575788</v>
      </c>
      <c r="AF79">
        <v>0</v>
      </c>
      <c r="AG79">
        <v>0</v>
      </c>
      <c r="AH79">
        <v>35.648028000000011</v>
      </c>
      <c r="AI79">
        <v>0</v>
      </c>
      <c r="AJ79">
        <v>0</v>
      </c>
      <c r="AK79">
        <v>12.98869</v>
      </c>
      <c r="AL79">
        <v>21.247200000000003</v>
      </c>
      <c r="AM79">
        <v>4.0144416000000005</v>
      </c>
      <c r="AN79">
        <v>0</v>
      </c>
      <c r="AO79">
        <v>4.4805600000000014</v>
      </c>
      <c r="AP79">
        <v>3.0907242200604053</v>
      </c>
      <c r="AQ79">
        <v>0</v>
      </c>
      <c r="AR79">
        <v>12.3376</v>
      </c>
      <c r="AS79">
        <v>2.5627499999999999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708.10198092205678</v>
      </c>
      <c r="DN79">
        <v>24.392504002436056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19.653574048311619</v>
      </c>
      <c r="L80">
        <v>65.231847289383666</v>
      </c>
      <c r="M80">
        <v>0</v>
      </c>
      <c r="N80">
        <v>30.001970572779818</v>
      </c>
      <c r="O80">
        <v>50.376544855708914</v>
      </c>
      <c r="P80">
        <v>69.039499517338683</v>
      </c>
      <c r="Q80">
        <v>5.0774999999999997</v>
      </c>
      <c r="R80">
        <v>10.771282461103253</v>
      </c>
      <c r="S80">
        <v>6.7031000000000001</v>
      </c>
      <c r="T80">
        <v>0</v>
      </c>
      <c r="U80">
        <v>291.4353081860765</v>
      </c>
      <c r="V80">
        <v>2.7735665901904127</v>
      </c>
      <c r="W80">
        <v>10.490290909090907</v>
      </c>
      <c r="X80">
        <v>24.977786394665817</v>
      </c>
      <c r="Y80">
        <v>0</v>
      </c>
      <c r="Z80">
        <v>4.9939956000000008</v>
      </c>
      <c r="AA80">
        <v>10.705230943060082</v>
      </c>
      <c r="AB80">
        <v>10.036104000000002</v>
      </c>
      <c r="AC80">
        <v>7.3809581492068475</v>
      </c>
      <c r="AD80">
        <v>9.2812720000000013</v>
      </c>
      <c r="AE80">
        <v>12.5575788</v>
      </c>
      <c r="AF80">
        <v>0</v>
      </c>
      <c r="AG80">
        <v>0</v>
      </c>
      <c r="AH80">
        <v>35.648028000000011</v>
      </c>
      <c r="AI80">
        <v>0</v>
      </c>
      <c r="AJ80">
        <v>0</v>
      </c>
      <c r="AK80">
        <v>12.98869</v>
      </c>
      <c r="AL80">
        <v>21.247200000000003</v>
      </c>
      <c r="AM80">
        <v>4.0144416000000005</v>
      </c>
      <c r="AN80">
        <v>0</v>
      </c>
      <c r="AO80">
        <v>4.4805600000000014</v>
      </c>
      <c r="AP80">
        <v>3.0907242200604053</v>
      </c>
      <c r="AQ80">
        <v>0</v>
      </c>
      <c r="AR80">
        <v>12.3376</v>
      </c>
      <c r="AS80">
        <v>2.5627499999999999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713.28631484760285</v>
      </c>
      <c r="DN80">
        <v>24.571089289374022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25.020930345786965</v>
      </c>
      <c r="L81">
        <v>65.232392504650392</v>
      </c>
      <c r="M81">
        <v>0</v>
      </c>
      <c r="N81">
        <v>30.001970572779818</v>
      </c>
      <c r="O81">
        <v>50.376544855708914</v>
      </c>
      <c r="P81">
        <v>69.039499517338683</v>
      </c>
      <c r="Q81">
        <v>5.0656124518613614</v>
      </c>
      <c r="R81">
        <v>10.771282461103253</v>
      </c>
      <c r="S81">
        <v>6.7010713043478258</v>
      </c>
      <c r="T81">
        <v>0</v>
      </c>
      <c r="U81">
        <v>291.4353081860765</v>
      </c>
      <c r="V81">
        <v>2.6820888888888881</v>
      </c>
      <c r="W81">
        <v>9.251402679767752</v>
      </c>
      <c r="X81">
        <v>24.977786394665817</v>
      </c>
      <c r="Y81">
        <v>0</v>
      </c>
      <c r="Z81">
        <v>4.9939956000000008</v>
      </c>
      <c r="AA81">
        <v>10.705230943060082</v>
      </c>
      <c r="AB81">
        <v>10.036104000000002</v>
      </c>
      <c r="AC81">
        <v>7.3809581492068475</v>
      </c>
      <c r="AD81">
        <v>9.2812720000000013</v>
      </c>
      <c r="AE81">
        <v>12.5575788</v>
      </c>
      <c r="AF81">
        <v>0</v>
      </c>
      <c r="AG81">
        <v>0</v>
      </c>
      <c r="AH81">
        <v>35.648028000000011</v>
      </c>
      <c r="AI81">
        <v>0</v>
      </c>
      <c r="AJ81">
        <v>0</v>
      </c>
      <c r="AK81">
        <v>12.98869</v>
      </c>
      <c r="AL81">
        <v>21.247200000000003</v>
      </c>
      <c r="AM81">
        <v>4.0144416000000005</v>
      </c>
      <c r="AN81">
        <v>0</v>
      </c>
      <c r="AO81">
        <v>4.4805600000000014</v>
      </c>
      <c r="AP81">
        <v>3.0907242200604053</v>
      </c>
      <c r="AQ81">
        <v>0</v>
      </c>
      <c r="AR81">
        <v>3.3648000000000007</v>
      </c>
      <c r="AS81">
        <v>2.5627499999999999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708.50195550751766</v>
      </c>
      <c r="DN81">
        <v>24.40626796778589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30.374219548862335</v>
      </c>
      <c r="L82">
        <v>65.232392504650392</v>
      </c>
      <c r="M82">
        <v>0</v>
      </c>
      <c r="N82">
        <v>30.001970572779818</v>
      </c>
      <c r="O82">
        <v>50.376544855708914</v>
      </c>
      <c r="P82">
        <v>69.039499517338683</v>
      </c>
      <c r="Q82">
        <v>5.0781722151088351</v>
      </c>
      <c r="R82">
        <v>10.771282461103253</v>
      </c>
      <c r="S82">
        <v>6.7010713043478258</v>
      </c>
      <c r="T82">
        <v>0</v>
      </c>
      <c r="U82">
        <v>291.4353081860765</v>
      </c>
      <c r="V82">
        <v>2.6820888888888881</v>
      </c>
      <c r="W82">
        <v>9.251402679767752</v>
      </c>
      <c r="X82">
        <v>24.977786394665817</v>
      </c>
      <c r="Y82">
        <v>0</v>
      </c>
      <c r="Z82">
        <v>4.9939956000000008</v>
      </c>
      <c r="AA82">
        <v>10.705230943060082</v>
      </c>
      <c r="AB82">
        <v>10.036104000000002</v>
      </c>
      <c r="AC82">
        <v>7.3809581492068475</v>
      </c>
      <c r="AD82">
        <v>9.2812720000000013</v>
      </c>
      <c r="AE82">
        <v>12.5575788</v>
      </c>
      <c r="AF82">
        <v>0</v>
      </c>
      <c r="AG82">
        <v>0</v>
      </c>
      <c r="AH82">
        <v>35.648028000000011</v>
      </c>
      <c r="AI82">
        <v>0</v>
      </c>
      <c r="AJ82">
        <v>0</v>
      </c>
      <c r="AK82">
        <v>12.98869</v>
      </c>
      <c r="AL82">
        <v>21.247200000000003</v>
      </c>
      <c r="AM82">
        <v>4.0144416000000005</v>
      </c>
      <c r="AN82">
        <v>0</v>
      </c>
      <c r="AO82">
        <v>4.4805600000000014</v>
      </c>
      <c r="AP82">
        <v>3.0907242200604053</v>
      </c>
      <c r="AQ82">
        <v>0</v>
      </c>
      <c r="AR82">
        <v>3.3648000000000007</v>
      </c>
      <c r="AS82">
        <v>2.5627499999999999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713.68912169963687</v>
      </c>
      <c r="DN82">
        <v>24.58495074198947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46.447281678082192</v>
      </c>
      <c r="L83">
        <v>65.232392504650392</v>
      </c>
      <c r="M83">
        <v>0</v>
      </c>
      <c r="N83">
        <v>30.001970572779818</v>
      </c>
      <c r="O83">
        <v>50.376544855708914</v>
      </c>
      <c r="P83">
        <v>69.039499517338683</v>
      </c>
      <c r="Q83">
        <v>5.0781722151088351</v>
      </c>
      <c r="R83">
        <v>10.768445549738221</v>
      </c>
      <c r="S83">
        <v>6.7010713043478258</v>
      </c>
      <c r="T83">
        <v>0</v>
      </c>
      <c r="U83">
        <v>291.4353081860765</v>
      </c>
      <c r="V83">
        <v>2.6787855044074438</v>
      </c>
      <c r="W83">
        <v>9.2503716373477669</v>
      </c>
      <c r="X83">
        <v>24.980656358472704</v>
      </c>
      <c r="Y83">
        <v>0</v>
      </c>
      <c r="Z83">
        <v>4.9939956000000008</v>
      </c>
      <c r="AA83">
        <v>10.705230943060082</v>
      </c>
      <c r="AB83">
        <v>10.036104000000002</v>
      </c>
      <c r="AC83">
        <v>7.3809581492068475</v>
      </c>
      <c r="AD83">
        <v>9.2812720000000013</v>
      </c>
      <c r="AE83">
        <v>12.5575788</v>
      </c>
      <c r="AF83">
        <v>0</v>
      </c>
      <c r="AG83">
        <v>0</v>
      </c>
      <c r="AH83">
        <v>35.648028000000011</v>
      </c>
      <c r="AI83">
        <v>0</v>
      </c>
      <c r="AJ83">
        <v>0</v>
      </c>
      <c r="AK83">
        <v>12.98869</v>
      </c>
      <c r="AL83">
        <v>21.247200000000003</v>
      </c>
      <c r="AM83">
        <v>4.0144416000000005</v>
      </c>
      <c r="AN83">
        <v>0</v>
      </c>
      <c r="AO83">
        <v>4.4805600000000014</v>
      </c>
      <c r="AP83">
        <v>3.0907242200604053</v>
      </c>
      <c r="AQ83">
        <v>0</v>
      </c>
      <c r="AR83">
        <v>3.3648000000000007</v>
      </c>
      <c r="AS83">
        <v>2.5627499999999999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729.22279293299982</v>
      </c>
      <c r="DN83">
        <v>25.120040263386738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57.177055304347832</v>
      </c>
      <c r="L84">
        <v>65.232392504650392</v>
      </c>
      <c r="M84">
        <v>0</v>
      </c>
      <c r="N84">
        <v>30.001970572779818</v>
      </c>
      <c r="O84">
        <v>50.376544855708914</v>
      </c>
      <c r="P84">
        <v>69.039499517338683</v>
      </c>
      <c r="Q84">
        <v>5.0781722151088351</v>
      </c>
      <c r="R84">
        <v>10.768445549738221</v>
      </c>
      <c r="S84">
        <v>6.7010713043478258</v>
      </c>
      <c r="T84">
        <v>0</v>
      </c>
      <c r="U84">
        <v>291.4353081860765</v>
      </c>
      <c r="V84">
        <v>2.6787855044074438</v>
      </c>
      <c r="W84">
        <v>9.2503716373477669</v>
      </c>
      <c r="X84">
        <v>24.980656358472704</v>
      </c>
      <c r="Y84">
        <v>0</v>
      </c>
      <c r="Z84">
        <v>4.9939956000000008</v>
      </c>
      <c r="AA84">
        <v>10.705230943060082</v>
      </c>
      <c r="AB84">
        <v>10.036104000000002</v>
      </c>
      <c r="AC84">
        <v>7.3809581492068475</v>
      </c>
      <c r="AD84">
        <v>9.2812720000000013</v>
      </c>
      <c r="AE84">
        <v>12.5575788</v>
      </c>
      <c r="AF84">
        <v>0</v>
      </c>
      <c r="AG84">
        <v>0</v>
      </c>
      <c r="AH84">
        <v>35.648028000000011</v>
      </c>
      <c r="AI84">
        <v>0</v>
      </c>
      <c r="AJ84">
        <v>0</v>
      </c>
      <c r="AK84">
        <v>12.98869</v>
      </c>
      <c r="AL84">
        <v>21.247200000000003</v>
      </c>
      <c r="AM84">
        <v>4.0144416000000005</v>
      </c>
      <c r="AN84">
        <v>0</v>
      </c>
      <c r="AO84">
        <v>4.4805600000000014</v>
      </c>
      <c r="AP84">
        <v>3.0907242200604053</v>
      </c>
      <c r="AQ84">
        <v>0</v>
      </c>
      <c r="AR84">
        <v>3.3648000000000007</v>
      </c>
      <c r="AS84">
        <v>2.5627499999999999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739.59526504945006</v>
      </c>
      <c r="DN84">
        <v>25.477341773202259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30.374071042723848</v>
      </c>
      <c r="L85">
        <v>65.232489836916471</v>
      </c>
      <c r="M85">
        <v>0</v>
      </c>
      <c r="N85">
        <v>30.001970572779818</v>
      </c>
      <c r="O85">
        <v>50.376544855708914</v>
      </c>
      <c r="P85">
        <v>69.039499517338683</v>
      </c>
      <c r="Q85">
        <v>5.0781722151088351</v>
      </c>
      <c r="R85">
        <v>10.768445549738221</v>
      </c>
      <c r="S85">
        <v>6.7010713043478258</v>
      </c>
      <c r="T85">
        <v>0</v>
      </c>
      <c r="U85">
        <v>291.4353081860765</v>
      </c>
      <c r="V85">
        <v>2.6787855044074438</v>
      </c>
      <c r="W85">
        <v>9.2503716373477669</v>
      </c>
      <c r="X85">
        <v>24.980656358472704</v>
      </c>
      <c r="Y85">
        <v>0</v>
      </c>
      <c r="Z85">
        <v>4.9939956000000008</v>
      </c>
      <c r="AA85">
        <v>10.705230943060082</v>
      </c>
      <c r="AB85">
        <v>10.036104000000002</v>
      </c>
      <c r="AC85">
        <v>7.3809581492068475</v>
      </c>
      <c r="AD85">
        <v>9.2812720000000013</v>
      </c>
      <c r="AE85">
        <v>12.5575788</v>
      </c>
      <c r="AF85">
        <v>0</v>
      </c>
      <c r="AG85">
        <v>0</v>
      </c>
      <c r="AH85">
        <v>35.648028000000011</v>
      </c>
      <c r="AI85">
        <v>0</v>
      </c>
      <c r="AJ85">
        <v>0</v>
      </c>
      <c r="AK85">
        <v>12.98869</v>
      </c>
      <c r="AL85">
        <v>21.247200000000003</v>
      </c>
      <c r="AM85">
        <v>2.6817120000000005</v>
      </c>
      <c r="AN85">
        <v>0</v>
      </c>
      <c r="AO85">
        <v>4.4805600000000014</v>
      </c>
      <c r="AP85">
        <v>3.0907242200604053</v>
      </c>
      <c r="AQ85">
        <v>0</v>
      </c>
      <c r="AR85">
        <v>3.3648000000000007</v>
      </c>
      <c r="AS85">
        <v>2.5627499999999999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712.3965646170185</v>
      </c>
      <c r="DN85">
        <v>24.540425676275753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39.30968190729147</v>
      </c>
      <c r="L86">
        <v>65.232489836916471</v>
      </c>
      <c r="M86">
        <v>0</v>
      </c>
      <c r="N86">
        <v>30.001970572779818</v>
      </c>
      <c r="O86">
        <v>50.376544855708914</v>
      </c>
      <c r="P86">
        <v>69.039499517338683</v>
      </c>
      <c r="Q86">
        <v>5.0781722151088351</v>
      </c>
      <c r="R86">
        <v>10.768445549738221</v>
      </c>
      <c r="S86">
        <v>6.7010713043478258</v>
      </c>
      <c r="T86">
        <v>0</v>
      </c>
      <c r="U86">
        <v>291.4353081860765</v>
      </c>
      <c r="V86">
        <v>2.6787855044074438</v>
      </c>
      <c r="W86">
        <v>9.2503716373477669</v>
      </c>
      <c r="X86">
        <v>24.980656358472704</v>
      </c>
      <c r="Y86">
        <v>0</v>
      </c>
      <c r="Z86">
        <v>0.55880000000000007</v>
      </c>
      <c r="AA86">
        <v>10.705230943060082</v>
      </c>
      <c r="AB86">
        <v>10.036104000000002</v>
      </c>
      <c r="AC86">
        <v>4.9156799999999992</v>
      </c>
      <c r="AD86">
        <v>6.9448499999999989</v>
      </c>
      <c r="AE86">
        <v>12.5575788</v>
      </c>
      <c r="AF86">
        <v>0</v>
      </c>
      <c r="AG86">
        <v>0</v>
      </c>
      <c r="AH86">
        <v>35.648028000000011</v>
      </c>
      <c r="AI86">
        <v>0</v>
      </c>
      <c r="AJ86">
        <v>0</v>
      </c>
      <c r="AK86">
        <v>12.98869</v>
      </c>
      <c r="AL86">
        <v>21.247200000000003</v>
      </c>
      <c r="AM86">
        <v>2.6817120000000005</v>
      </c>
      <c r="AN86">
        <v>0</v>
      </c>
      <c r="AO86">
        <v>4.4805600000000014</v>
      </c>
      <c r="AP86">
        <v>3.0907242200604053</v>
      </c>
      <c r="AQ86">
        <v>0</v>
      </c>
      <c r="AR86">
        <v>12.3376</v>
      </c>
      <c r="AS86">
        <v>2.5627499999999999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720.77931826186671</v>
      </c>
      <c r="DN86">
        <v>24.829187146788303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39.30968190729147</v>
      </c>
      <c r="L87">
        <v>65.232489836916471</v>
      </c>
      <c r="M87">
        <v>0</v>
      </c>
      <c r="N87">
        <v>30.001970572779818</v>
      </c>
      <c r="O87">
        <v>50.376544855708914</v>
      </c>
      <c r="P87">
        <v>69.039499517338683</v>
      </c>
      <c r="Q87">
        <v>5.0781722151088351</v>
      </c>
      <c r="R87">
        <v>10.768445549738221</v>
      </c>
      <c r="S87">
        <v>6.7010713043478258</v>
      </c>
      <c r="T87">
        <v>0</v>
      </c>
      <c r="U87">
        <v>291.4353081860765</v>
      </c>
      <c r="V87">
        <v>2.6787855044074438</v>
      </c>
      <c r="W87">
        <v>9.2503716373477669</v>
      </c>
      <c r="X87">
        <v>24.980656358472704</v>
      </c>
      <c r="Y87">
        <v>0</v>
      </c>
      <c r="Z87">
        <v>0.55880000000000007</v>
      </c>
      <c r="AA87">
        <v>10.705230943060082</v>
      </c>
      <c r="AB87">
        <v>8.1264000000000038</v>
      </c>
      <c r="AC87">
        <v>4.9156799999999992</v>
      </c>
      <c r="AD87">
        <v>6.9448499999999989</v>
      </c>
      <c r="AE87">
        <v>12.5575788</v>
      </c>
      <c r="AF87">
        <v>0</v>
      </c>
      <c r="AG87">
        <v>0</v>
      </c>
      <c r="AH87">
        <v>35.648028000000011</v>
      </c>
      <c r="AI87">
        <v>0</v>
      </c>
      <c r="AJ87">
        <v>0</v>
      </c>
      <c r="AK87">
        <v>12.98869</v>
      </c>
      <c r="AL87">
        <v>21.247200000000003</v>
      </c>
      <c r="AM87">
        <v>2.6817120000000005</v>
      </c>
      <c r="AN87">
        <v>0</v>
      </c>
      <c r="AO87">
        <v>4.4805600000000014</v>
      </c>
      <c r="AP87">
        <v>3.0907242200604053</v>
      </c>
      <c r="AQ87">
        <v>0</v>
      </c>
      <c r="AR87">
        <v>12.3376</v>
      </c>
      <c r="AS87">
        <v>2.5627499999999999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718.93320730447738</v>
      </c>
      <c r="DN87">
        <v>24.765594104177655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48.237073504405622</v>
      </c>
      <c r="L88">
        <v>65.232489836916471</v>
      </c>
      <c r="M88">
        <v>0</v>
      </c>
      <c r="N88">
        <v>30.001970572779818</v>
      </c>
      <c r="O88">
        <v>50.376544855708914</v>
      </c>
      <c r="P88">
        <v>69.039499517338683</v>
      </c>
      <c r="Q88">
        <v>5.0781722151088351</v>
      </c>
      <c r="R88">
        <v>10.768445549738221</v>
      </c>
      <c r="S88">
        <v>6.7010713043478258</v>
      </c>
      <c r="T88">
        <v>0</v>
      </c>
      <c r="U88">
        <v>291.4353081860765</v>
      </c>
      <c r="V88">
        <v>2.6787855044074438</v>
      </c>
      <c r="W88">
        <v>9.2503716373477669</v>
      </c>
      <c r="X88">
        <v>24.980656358472704</v>
      </c>
      <c r="Y88">
        <v>0</v>
      </c>
      <c r="Z88">
        <v>0.55880000000000007</v>
      </c>
      <c r="AA88">
        <v>10.705230943060082</v>
      </c>
      <c r="AB88">
        <v>8.1264000000000038</v>
      </c>
      <c r="AC88">
        <v>4.9156799999999992</v>
      </c>
      <c r="AD88">
        <v>6.9448499999999989</v>
      </c>
      <c r="AE88">
        <v>12.5575788</v>
      </c>
      <c r="AF88">
        <v>0</v>
      </c>
      <c r="AG88">
        <v>0</v>
      </c>
      <c r="AH88">
        <v>35.648028000000011</v>
      </c>
      <c r="AI88">
        <v>0</v>
      </c>
      <c r="AJ88">
        <v>0</v>
      </c>
      <c r="AK88">
        <v>12.98869</v>
      </c>
      <c r="AL88">
        <v>21.247200000000003</v>
      </c>
      <c r="AM88">
        <v>2.6817120000000005</v>
      </c>
      <c r="AN88">
        <v>0</v>
      </c>
      <c r="AO88">
        <v>4.4805600000000014</v>
      </c>
      <c r="AP88">
        <v>3.0907242200604053</v>
      </c>
      <c r="AQ88">
        <v>0</v>
      </c>
      <c r="AR88">
        <v>3.3648000000000007</v>
      </c>
      <c r="AS88">
        <v>2.5627499999999999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718.88931116581261</v>
      </c>
      <c r="DN88">
        <v>24.764081839956546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57.177055304347832</v>
      </c>
      <c r="L89">
        <v>65.232489836916471</v>
      </c>
      <c r="M89">
        <v>0</v>
      </c>
      <c r="N89">
        <v>30.001970572779818</v>
      </c>
      <c r="O89">
        <v>50.376544855708914</v>
      </c>
      <c r="P89">
        <v>69.039499517338683</v>
      </c>
      <c r="Q89">
        <v>5.0781722151088351</v>
      </c>
      <c r="R89">
        <v>10.768445549738221</v>
      </c>
      <c r="S89">
        <v>6.7010713043478258</v>
      </c>
      <c r="T89">
        <v>0</v>
      </c>
      <c r="U89">
        <v>291.4353081860765</v>
      </c>
      <c r="V89">
        <v>2.6787855044074438</v>
      </c>
      <c r="W89">
        <v>9.2503716373477669</v>
      </c>
      <c r="X89">
        <v>24.980656358472704</v>
      </c>
      <c r="Y89">
        <v>0</v>
      </c>
      <c r="Z89">
        <v>0.55880000000000007</v>
      </c>
      <c r="AA89">
        <v>10.705230943060082</v>
      </c>
      <c r="AB89">
        <v>8.1264000000000038</v>
      </c>
      <c r="AC89">
        <v>4.9156799999999992</v>
      </c>
      <c r="AD89">
        <v>6.9448499999999989</v>
      </c>
      <c r="AE89">
        <v>12.5575788</v>
      </c>
      <c r="AF89">
        <v>0</v>
      </c>
      <c r="AG89">
        <v>0</v>
      </c>
      <c r="AH89">
        <v>35.648028000000011</v>
      </c>
      <c r="AI89">
        <v>0</v>
      </c>
      <c r="AJ89">
        <v>0</v>
      </c>
      <c r="AK89">
        <v>12.98869</v>
      </c>
      <c r="AL89">
        <v>21.247200000000003</v>
      </c>
      <c r="AM89">
        <v>2.6817120000000005</v>
      </c>
      <c r="AN89">
        <v>0</v>
      </c>
      <c r="AO89">
        <v>4.8539399999999997</v>
      </c>
      <c r="AP89">
        <v>3.0907242200604053</v>
      </c>
      <c r="AQ89">
        <v>0</v>
      </c>
      <c r="AR89">
        <v>4.2059999999999995</v>
      </c>
      <c r="AS89">
        <v>2.5627499999999999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728.70572589614801</v>
      </c>
      <c r="DN89">
        <v>25.102228909563415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66.111224290280134</v>
      </c>
      <c r="L90">
        <v>65.232489836916471</v>
      </c>
      <c r="M90">
        <v>0</v>
      </c>
      <c r="N90">
        <v>30.001970572779818</v>
      </c>
      <c r="O90">
        <v>50.376544855708914</v>
      </c>
      <c r="P90">
        <v>69.039499517338683</v>
      </c>
      <c r="Q90">
        <v>5.0781722151088351</v>
      </c>
      <c r="R90">
        <v>10.768445549738221</v>
      </c>
      <c r="S90">
        <v>6.7010713043478258</v>
      </c>
      <c r="T90">
        <v>0</v>
      </c>
      <c r="U90">
        <v>291.4353081860765</v>
      </c>
      <c r="V90">
        <v>2.6787855044074438</v>
      </c>
      <c r="W90">
        <v>9.2503716373477669</v>
      </c>
      <c r="X90">
        <v>24.980656358472704</v>
      </c>
      <c r="Y90">
        <v>0</v>
      </c>
      <c r="Z90">
        <v>3.296920000000001</v>
      </c>
      <c r="AA90">
        <v>10.705230943060082</v>
      </c>
      <c r="AB90">
        <v>10.036104000000002</v>
      </c>
      <c r="AC90">
        <v>7.3809581492068475</v>
      </c>
      <c r="AD90">
        <v>9.2812720000000013</v>
      </c>
      <c r="AE90">
        <v>12.5575788</v>
      </c>
      <c r="AF90">
        <v>0</v>
      </c>
      <c r="AG90">
        <v>0</v>
      </c>
      <c r="AH90">
        <v>35.648028000000011</v>
      </c>
      <c r="AI90">
        <v>0</v>
      </c>
      <c r="AJ90">
        <v>0</v>
      </c>
      <c r="AK90">
        <v>12.98869</v>
      </c>
      <c r="AL90">
        <v>21.247200000000003</v>
      </c>
      <c r="AM90">
        <v>4.0144416000000005</v>
      </c>
      <c r="AN90">
        <v>0</v>
      </c>
      <c r="AO90">
        <v>4.8539399999999997</v>
      </c>
      <c r="AP90">
        <v>3.0907242200604053</v>
      </c>
      <c r="AQ90">
        <v>0</v>
      </c>
      <c r="AR90">
        <v>4.2059999999999995</v>
      </c>
      <c r="AS90">
        <v>2.5627499999999999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747.76559179059495</v>
      </c>
      <c r="DN90">
        <v>25.758785750255889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75.03914272642352</v>
      </c>
      <c r="L91">
        <v>65.232489836916471</v>
      </c>
      <c r="M91">
        <v>0</v>
      </c>
      <c r="N91">
        <v>30.001970572779818</v>
      </c>
      <c r="O91">
        <v>50.376544855708914</v>
      </c>
      <c r="P91">
        <v>69.039499517338683</v>
      </c>
      <c r="Q91">
        <v>4.7989244558258646</v>
      </c>
      <c r="R91">
        <v>10.767846962962963</v>
      </c>
      <c r="S91">
        <v>6.7010713043478258</v>
      </c>
      <c r="T91">
        <v>0</v>
      </c>
      <c r="U91">
        <v>291.4353081860765</v>
      </c>
      <c r="V91">
        <v>2.6063858961802153</v>
      </c>
      <c r="W91">
        <v>9.330914788345245</v>
      </c>
      <c r="X91">
        <v>24.980656358472704</v>
      </c>
      <c r="Y91">
        <v>0</v>
      </c>
      <c r="Z91">
        <v>3.296920000000001</v>
      </c>
      <c r="AA91">
        <v>10.705230943060082</v>
      </c>
      <c r="AB91">
        <v>10.036104000000002</v>
      </c>
      <c r="AC91">
        <v>7.3809581492068475</v>
      </c>
      <c r="AD91">
        <v>9.2812720000000013</v>
      </c>
      <c r="AE91">
        <v>12.5575788</v>
      </c>
      <c r="AF91">
        <v>0</v>
      </c>
      <c r="AG91">
        <v>0</v>
      </c>
      <c r="AH91">
        <v>35.648028000000011</v>
      </c>
      <c r="AI91">
        <v>0</v>
      </c>
      <c r="AJ91">
        <v>0</v>
      </c>
      <c r="AK91">
        <v>12.98869</v>
      </c>
      <c r="AL91">
        <v>21.247200000000003</v>
      </c>
      <c r="AM91">
        <v>4.0144416000000005</v>
      </c>
      <c r="AN91">
        <v>0</v>
      </c>
      <c r="AO91">
        <v>4.8539399999999997</v>
      </c>
      <c r="AP91">
        <v>3.0907242200604053</v>
      </c>
      <c r="AQ91">
        <v>0</v>
      </c>
      <c r="AR91">
        <v>4.2059999999999995</v>
      </c>
      <c r="AS91">
        <v>2.5627499999999999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756.13355565962956</v>
      </c>
      <c r="DN91">
        <v>26.047037514076578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83.976712636533165</v>
      </c>
      <c r="L92">
        <v>65.232489836916471</v>
      </c>
      <c r="M92">
        <v>0</v>
      </c>
      <c r="N92">
        <v>30.001970572779818</v>
      </c>
      <c r="O92">
        <v>50.376544855708914</v>
      </c>
      <c r="P92">
        <v>69.039499517338683</v>
      </c>
      <c r="Q92">
        <v>4.7989244558258646</v>
      </c>
      <c r="R92">
        <v>10.636917080436939</v>
      </c>
      <c r="S92">
        <v>6.7010713043478258</v>
      </c>
      <c r="T92">
        <v>0</v>
      </c>
      <c r="U92">
        <v>291.4353081860765</v>
      </c>
      <c r="V92">
        <v>2.6063858961802153</v>
      </c>
      <c r="W92">
        <v>9.330914788345245</v>
      </c>
      <c r="X92">
        <v>24.980656358472704</v>
      </c>
      <c r="Y92">
        <v>0</v>
      </c>
      <c r="Z92">
        <v>3.296920000000001</v>
      </c>
      <c r="AA92">
        <v>10.705230943060082</v>
      </c>
      <c r="AB92">
        <v>10.036104000000002</v>
      </c>
      <c r="AC92">
        <v>7.3809581492068475</v>
      </c>
      <c r="AD92">
        <v>9.2812720000000013</v>
      </c>
      <c r="AE92">
        <v>12.5575788</v>
      </c>
      <c r="AF92">
        <v>0</v>
      </c>
      <c r="AG92">
        <v>0</v>
      </c>
      <c r="AH92">
        <v>35.648028000000011</v>
      </c>
      <c r="AI92">
        <v>0</v>
      </c>
      <c r="AJ92">
        <v>0</v>
      </c>
      <c r="AK92">
        <v>12.98869</v>
      </c>
      <c r="AL92">
        <v>21.247200000000003</v>
      </c>
      <c r="AM92">
        <v>4.0144416000000005</v>
      </c>
      <c r="AN92">
        <v>0</v>
      </c>
      <c r="AO92">
        <v>4.8539399999999997</v>
      </c>
      <c r="AP92">
        <v>3.0907242200604053</v>
      </c>
      <c r="AQ92">
        <v>0</v>
      </c>
      <c r="AR92">
        <v>4.2059999999999995</v>
      </c>
      <c r="AS92">
        <v>2.5627499999999999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764.64693435572633</v>
      </c>
      <c r="DN92">
        <v>26.340298845563389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83.976712636533165</v>
      </c>
      <c r="L93">
        <v>65.232660556830893</v>
      </c>
      <c r="M93">
        <v>0</v>
      </c>
      <c r="N93">
        <v>30.001970572779818</v>
      </c>
      <c r="O93">
        <v>50.376544855708914</v>
      </c>
      <c r="P93">
        <v>69.039499517338683</v>
      </c>
      <c r="Q93">
        <v>4.7988901835985303</v>
      </c>
      <c r="R93">
        <v>10.636917080436939</v>
      </c>
      <c r="S93">
        <v>6.7010713043478258</v>
      </c>
      <c r="T93">
        <v>0</v>
      </c>
      <c r="U93">
        <v>291.4353081860765</v>
      </c>
      <c r="V93">
        <v>2.5855091383812008</v>
      </c>
      <c r="W93">
        <v>9.3855671411625146</v>
      </c>
      <c r="X93">
        <v>24.983052130954139</v>
      </c>
      <c r="Y93">
        <v>0</v>
      </c>
      <c r="Z93">
        <v>1.6562832000000005</v>
      </c>
      <c r="AA93">
        <v>10.705230943060082</v>
      </c>
      <c r="AB93">
        <v>10.036104000000002</v>
      </c>
      <c r="AC93">
        <v>7.3809581492068475</v>
      </c>
      <c r="AD93">
        <v>9.2812720000000013</v>
      </c>
      <c r="AE93">
        <v>12.5575788</v>
      </c>
      <c r="AF93">
        <v>0</v>
      </c>
      <c r="AG93">
        <v>0</v>
      </c>
      <c r="AH93">
        <v>35.648028000000011</v>
      </c>
      <c r="AI93">
        <v>0</v>
      </c>
      <c r="AJ93">
        <v>0</v>
      </c>
      <c r="AK93">
        <v>12.98869</v>
      </c>
      <c r="AL93">
        <v>21.247200000000003</v>
      </c>
      <c r="AM93">
        <v>4.0144416000000005</v>
      </c>
      <c r="AN93">
        <v>0</v>
      </c>
      <c r="AO93">
        <v>4.8539399999999997</v>
      </c>
      <c r="AP93">
        <v>3.0907242200604053</v>
      </c>
      <c r="AQ93">
        <v>0</v>
      </c>
      <c r="AR93">
        <v>4.2059999999999995</v>
      </c>
      <c r="AS93">
        <v>2.5627499999999999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763.09602954706043</v>
      </c>
      <c r="DN93">
        <v>26.286874669416093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83.976712636533165</v>
      </c>
      <c r="L94">
        <v>65.232660556830893</v>
      </c>
      <c r="M94">
        <v>0</v>
      </c>
      <c r="N94">
        <v>30.001970572779818</v>
      </c>
      <c r="O94">
        <v>50.376544855708914</v>
      </c>
      <c r="P94">
        <v>69.039499517338683</v>
      </c>
      <c r="Q94">
        <v>4.7988901835985303</v>
      </c>
      <c r="R94">
        <v>10.636917080436939</v>
      </c>
      <c r="S94">
        <v>6.7010713043478258</v>
      </c>
      <c r="T94">
        <v>0</v>
      </c>
      <c r="U94">
        <v>291.4353081860765</v>
      </c>
      <c r="V94">
        <v>2.5855091383812008</v>
      </c>
      <c r="W94">
        <v>9.3855671411625146</v>
      </c>
      <c r="X94">
        <v>24.983052130954139</v>
      </c>
      <c r="Y94">
        <v>0</v>
      </c>
      <c r="Z94">
        <v>1.6562832000000005</v>
      </c>
      <c r="AA94">
        <v>10.705230943060082</v>
      </c>
      <c r="AB94">
        <v>10.036104000000002</v>
      </c>
      <c r="AC94">
        <v>7.3809581492068475</v>
      </c>
      <c r="AD94">
        <v>9.2812720000000013</v>
      </c>
      <c r="AE94">
        <v>12.5575788</v>
      </c>
      <c r="AF94">
        <v>0</v>
      </c>
      <c r="AG94">
        <v>0</v>
      </c>
      <c r="AH94">
        <v>35.648028000000011</v>
      </c>
      <c r="AI94">
        <v>0</v>
      </c>
      <c r="AJ94">
        <v>0</v>
      </c>
      <c r="AK94">
        <v>12.98869</v>
      </c>
      <c r="AL94">
        <v>21.247200000000003</v>
      </c>
      <c r="AM94">
        <v>4.0144416000000005</v>
      </c>
      <c r="AN94">
        <v>0</v>
      </c>
      <c r="AO94">
        <v>4.8539399999999997</v>
      </c>
      <c r="AP94">
        <v>3.0907242200604053</v>
      </c>
      <c r="AQ94">
        <v>0</v>
      </c>
      <c r="AR94">
        <v>4.2059999999999995</v>
      </c>
      <c r="AS94">
        <v>2.5627499999999999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763.09602954706043</v>
      </c>
      <c r="DN94">
        <v>26.286874669416093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83.976712636533165</v>
      </c>
      <c r="L95">
        <v>65.232660556830893</v>
      </c>
      <c r="M95">
        <v>0</v>
      </c>
      <c r="N95">
        <v>30.001970572779818</v>
      </c>
      <c r="O95">
        <v>50.376544855708914</v>
      </c>
      <c r="P95">
        <v>69.039499517338683</v>
      </c>
      <c r="Q95">
        <v>4.7981743300624444</v>
      </c>
      <c r="R95">
        <v>10.636917080436939</v>
      </c>
      <c r="S95">
        <v>6.7010713043478258</v>
      </c>
      <c r="T95">
        <v>0</v>
      </c>
      <c r="U95">
        <v>291.4353081860765</v>
      </c>
      <c r="V95">
        <v>2.5855091383812008</v>
      </c>
      <c r="W95">
        <v>9.3855671411625146</v>
      </c>
      <c r="X95">
        <v>24.983052130954139</v>
      </c>
      <c r="Y95">
        <v>0</v>
      </c>
      <c r="Z95">
        <v>0.27940000000000004</v>
      </c>
      <c r="AA95">
        <v>10.705230943060082</v>
      </c>
      <c r="AB95">
        <v>10.036104000000002</v>
      </c>
      <c r="AC95">
        <v>4.9156799999999992</v>
      </c>
      <c r="AD95">
        <v>9.2812720000000013</v>
      </c>
      <c r="AE95">
        <v>12.5575788</v>
      </c>
      <c r="AF95">
        <v>0</v>
      </c>
      <c r="AG95">
        <v>0</v>
      </c>
      <c r="AH95">
        <v>35.648028000000011</v>
      </c>
      <c r="AI95">
        <v>0</v>
      </c>
      <c r="AJ95">
        <v>0</v>
      </c>
      <c r="AK95">
        <v>12.98869</v>
      </c>
      <c r="AL95">
        <v>21.247200000000003</v>
      </c>
      <c r="AM95">
        <v>2.6817120000000005</v>
      </c>
      <c r="AN95">
        <v>0</v>
      </c>
      <c r="AO95">
        <v>4.8539399999999997</v>
      </c>
      <c r="AP95">
        <v>3.0907242200604053</v>
      </c>
      <c r="AQ95">
        <v>0</v>
      </c>
      <c r="AR95">
        <v>3.9256000000000002</v>
      </c>
      <c r="AS95">
        <v>2.5627499999999999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757.82170797554727</v>
      </c>
      <c r="DN95">
        <v>26.105189438186169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83.976712636533165</v>
      </c>
      <c r="L96">
        <v>65.232660556830893</v>
      </c>
      <c r="M96">
        <v>0</v>
      </c>
      <c r="N96">
        <v>30.001970572779818</v>
      </c>
      <c r="O96">
        <v>50.376544855708914</v>
      </c>
      <c r="P96">
        <v>69.039499517338683</v>
      </c>
      <c r="Q96">
        <v>4.7977858736059469</v>
      </c>
      <c r="R96">
        <v>10.636917080436939</v>
      </c>
      <c r="S96">
        <v>6.7010713043478258</v>
      </c>
      <c r="T96">
        <v>0</v>
      </c>
      <c r="U96">
        <v>291.4353081860765</v>
      </c>
      <c r="V96">
        <v>2.5855091383812008</v>
      </c>
      <c r="W96">
        <v>9.3855671411625146</v>
      </c>
      <c r="X96">
        <v>24.983052130954139</v>
      </c>
      <c r="Y96">
        <v>0</v>
      </c>
      <c r="Z96">
        <v>0.27940000000000004</v>
      </c>
      <c r="AA96">
        <v>10.705230943060082</v>
      </c>
      <c r="AB96">
        <v>10.036104000000002</v>
      </c>
      <c r="AC96">
        <v>4.9156799999999992</v>
      </c>
      <c r="AD96">
        <v>9.2812720000000013</v>
      </c>
      <c r="AE96">
        <v>12.5575788</v>
      </c>
      <c r="AF96">
        <v>0</v>
      </c>
      <c r="AG96">
        <v>0</v>
      </c>
      <c r="AH96">
        <v>35.648028000000011</v>
      </c>
      <c r="AI96">
        <v>0</v>
      </c>
      <c r="AJ96">
        <v>0</v>
      </c>
      <c r="AK96">
        <v>12.98869</v>
      </c>
      <c r="AL96">
        <v>21.247200000000003</v>
      </c>
      <c r="AM96">
        <v>1.3408560000000003</v>
      </c>
      <c r="AN96">
        <v>0</v>
      </c>
      <c r="AO96">
        <v>4.8539399999999997</v>
      </c>
      <c r="AP96">
        <v>3.0907242200604053</v>
      </c>
      <c r="AQ96">
        <v>0</v>
      </c>
      <c r="AR96">
        <v>3.9256000000000002</v>
      </c>
      <c r="AS96">
        <v>2.5627499999999999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756.5251270287614</v>
      </c>
      <c r="DN96">
        <v>26.060525928515613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94.444614016459496</v>
      </c>
      <c r="L97">
        <v>65.232660556830893</v>
      </c>
      <c r="M97">
        <v>0</v>
      </c>
      <c r="N97">
        <v>30.001970572779818</v>
      </c>
      <c r="O97">
        <v>50.376544855708914</v>
      </c>
      <c r="P97">
        <v>69.039499517338683</v>
      </c>
      <c r="Q97">
        <v>4.7975044067796606</v>
      </c>
      <c r="R97">
        <v>10.636917080436939</v>
      </c>
      <c r="S97">
        <v>6.7010713043478258</v>
      </c>
      <c r="T97">
        <v>0</v>
      </c>
      <c r="U97">
        <v>291.4353081860765</v>
      </c>
      <c r="V97">
        <v>2.4924308093994774</v>
      </c>
      <c r="W97">
        <v>9.5229071118135113</v>
      </c>
      <c r="X97">
        <v>24.983052130954139</v>
      </c>
      <c r="Y97">
        <v>0</v>
      </c>
      <c r="Z97">
        <v>0.27940000000000004</v>
      </c>
      <c r="AA97">
        <v>10.705230943060082</v>
      </c>
      <c r="AB97">
        <v>10.036104000000002</v>
      </c>
      <c r="AC97">
        <v>4.9156799999999992</v>
      </c>
      <c r="AD97">
        <v>9.2812720000000013</v>
      </c>
      <c r="AE97">
        <v>12.5575788</v>
      </c>
      <c r="AF97">
        <v>0</v>
      </c>
      <c r="AG97">
        <v>0</v>
      </c>
      <c r="AH97">
        <v>35.648028000000011</v>
      </c>
      <c r="AI97">
        <v>0</v>
      </c>
      <c r="AJ97">
        <v>0</v>
      </c>
      <c r="AK97">
        <v>12.98869</v>
      </c>
      <c r="AL97">
        <v>21.247200000000003</v>
      </c>
      <c r="AM97">
        <v>1.0835200000000003</v>
      </c>
      <c r="AN97">
        <v>0</v>
      </c>
      <c r="AO97">
        <v>4.8539399999999997</v>
      </c>
      <c r="AP97">
        <v>3.0907242200604053</v>
      </c>
      <c r="AQ97">
        <v>0</v>
      </c>
      <c r="AR97">
        <v>3.0844</v>
      </c>
      <c r="AS97">
        <v>2.5627499999999999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765.6250079228447</v>
      </c>
      <c r="DN97">
        <v>26.37399058920164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104.74736083314917</v>
      </c>
      <c r="L98">
        <v>65.232660556830893</v>
      </c>
      <c r="M98">
        <v>0</v>
      </c>
      <c r="N98">
        <v>30.001970572779818</v>
      </c>
      <c r="O98">
        <v>50.376544855708914</v>
      </c>
      <c r="P98">
        <v>69.039499517338683</v>
      </c>
      <c r="Q98">
        <v>4.7975044067796606</v>
      </c>
      <c r="R98">
        <v>10.636917080436939</v>
      </c>
      <c r="S98">
        <v>6.7010713043478258</v>
      </c>
      <c r="T98">
        <v>0</v>
      </c>
      <c r="U98">
        <v>291.4353081860765</v>
      </c>
      <c r="V98">
        <v>2.4924308093994774</v>
      </c>
      <c r="W98">
        <v>9.5229071118135113</v>
      </c>
      <c r="X98">
        <v>24.983052130954139</v>
      </c>
      <c r="Y98">
        <v>0</v>
      </c>
      <c r="Z98">
        <v>0.27940000000000004</v>
      </c>
      <c r="AA98">
        <v>10.705230943060082</v>
      </c>
      <c r="AB98">
        <v>10.036104000000002</v>
      </c>
      <c r="AC98">
        <v>4.9156799999999992</v>
      </c>
      <c r="AD98">
        <v>9.2812720000000013</v>
      </c>
      <c r="AE98">
        <v>12.5575788</v>
      </c>
      <c r="AF98">
        <v>0</v>
      </c>
      <c r="AG98">
        <v>0</v>
      </c>
      <c r="AH98">
        <v>35.648028000000011</v>
      </c>
      <c r="AI98">
        <v>0</v>
      </c>
      <c r="AJ98">
        <v>0</v>
      </c>
      <c r="AK98">
        <v>12.98869</v>
      </c>
      <c r="AL98">
        <v>21.247200000000003</v>
      </c>
      <c r="AM98">
        <v>1.0158000000000003</v>
      </c>
      <c r="AN98">
        <v>0</v>
      </c>
      <c r="AO98">
        <v>4.8539399999999997</v>
      </c>
      <c r="AP98">
        <v>3.0907242200604053</v>
      </c>
      <c r="AQ98">
        <v>0</v>
      </c>
      <c r="AR98">
        <v>3.0844</v>
      </c>
      <c r="AS98">
        <v>2.5627499999999999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775.51920811585489</v>
      </c>
      <c r="DN98">
        <v>26.714817212881165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2.2441907517620039</v>
      </c>
      <c r="L99">
        <f t="shared" si="2"/>
        <v>1.0171847651100825</v>
      </c>
      <c r="M99">
        <f t="shared" si="2"/>
        <v>0</v>
      </c>
      <c r="N99">
        <f t="shared" si="2"/>
        <v>0.72001873509336567</v>
      </c>
      <c r="O99">
        <f t="shared" si="2"/>
        <v>1.2070872467935656</v>
      </c>
      <c r="P99">
        <f t="shared" si="2"/>
        <v>1.656933326569453</v>
      </c>
      <c r="Q99">
        <f t="shared" si="2"/>
        <v>9.5089684675007932E-2</v>
      </c>
      <c r="R99">
        <f t="shared" si="2"/>
        <v>0.21414761498601881</v>
      </c>
      <c r="S99">
        <f t="shared" si="2"/>
        <v>0.11920902242664991</v>
      </c>
      <c r="T99">
        <f t="shared" si="2"/>
        <v>0</v>
      </c>
      <c r="U99">
        <f t="shared" si="2"/>
        <v>6.9981134339864948</v>
      </c>
      <c r="V99">
        <f t="shared" si="2"/>
        <v>5.9731101511188836E-2</v>
      </c>
      <c r="W99">
        <f t="shared" si="2"/>
        <v>0.23625803282106977</v>
      </c>
      <c r="X99">
        <f t="shared" si="2"/>
        <v>0.56984102548531634</v>
      </c>
      <c r="Y99">
        <f t="shared" si="2"/>
        <v>0</v>
      </c>
      <c r="Z99">
        <f t="shared" si="2"/>
        <v>3.9446111100000021E-2</v>
      </c>
      <c r="AA99">
        <f t="shared" si="2"/>
        <v>8.0259535450901365E-2</v>
      </c>
      <c r="AB99">
        <f t="shared" si="2"/>
        <v>0.17798847600000034</v>
      </c>
      <c r="AC99">
        <f t="shared" si="2"/>
        <v>0.10263713444762051</v>
      </c>
      <c r="AD99">
        <f t="shared" si="2"/>
        <v>0.13643006849999995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0.79673462850000065</v>
      </c>
      <c r="AI99">
        <f t="shared" si="2"/>
        <v>0</v>
      </c>
      <c r="AJ99">
        <f t="shared" si="2"/>
        <v>0</v>
      </c>
      <c r="AK99">
        <f t="shared" si="2"/>
        <v>0.31172855999999982</v>
      </c>
      <c r="AL99">
        <f t="shared" si="2"/>
        <v>0.48785932000000026</v>
      </c>
      <c r="AM99">
        <f t="shared" si="2"/>
        <v>1.6924582399999999E-2</v>
      </c>
      <c r="AN99">
        <f t="shared" si="2"/>
        <v>0</v>
      </c>
      <c r="AO99">
        <f t="shared" si="2"/>
        <v>0.11518773000000025</v>
      </c>
      <c r="AP99">
        <f t="shared" si="2"/>
        <v>7.0517313126114922E-2</v>
      </c>
      <c r="AQ99">
        <f t="shared" si="2"/>
        <v>0</v>
      </c>
      <c r="AR99">
        <f t="shared" si="2"/>
        <v>0.10921579999999989</v>
      </c>
      <c r="AS99">
        <f t="shared" si="2"/>
        <v>8.13075149999999E-2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17.36716883457192</v>
      </c>
      <c r="DN99">
        <f t="shared" si="3"/>
        <v>0.59825457237294211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9.4135358114699379</v>
      </c>
      <c r="L3">
        <v>578.49306238583472</v>
      </c>
      <c r="M3">
        <v>28.228918371936135</v>
      </c>
      <c r="N3">
        <v>36.240311350499212</v>
      </c>
      <c r="O3">
        <v>0</v>
      </c>
      <c r="P3">
        <v>42.743663770698745</v>
      </c>
      <c r="Q3">
        <v>5.9156769836921068</v>
      </c>
      <c r="R3">
        <v>6.1830471482889724</v>
      </c>
      <c r="S3">
        <v>8.0998363636363653</v>
      </c>
      <c r="T3">
        <v>0</v>
      </c>
      <c r="U3">
        <v>64.021327766761672</v>
      </c>
      <c r="V3">
        <v>3.8388833746898268</v>
      </c>
      <c r="W3">
        <v>12.480105343511449</v>
      </c>
      <c r="X3">
        <v>30.173322814768063</v>
      </c>
      <c r="Y3">
        <v>0</v>
      </c>
      <c r="Z3">
        <v>2.0108250000000001</v>
      </c>
      <c r="AA3">
        <v>12.929271077146675</v>
      </c>
      <c r="AB3">
        <v>12.12276</v>
      </c>
      <c r="AC3">
        <v>5.9386399999999995</v>
      </c>
      <c r="AD3">
        <v>8.3897099999999991</v>
      </c>
      <c r="AE3">
        <v>15.166195200000001</v>
      </c>
      <c r="AF3">
        <v>3.0249999999999995</v>
      </c>
      <c r="AG3">
        <v>12.05797632</v>
      </c>
      <c r="AH3">
        <v>35.881689999999999</v>
      </c>
      <c r="AI3">
        <v>0</v>
      </c>
      <c r="AJ3">
        <v>0</v>
      </c>
      <c r="AK3">
        <v>15.688790000000001</v>
      </c>
      <c r="AL3">
        <v>0</v>
      </c>
      <c r="AM3">
        <v>0</v>
      </c>
      <c r="AN3">
        <v>1.0904100000000001</v>
      </c>
      <c r="AO3">
        <v>6.3139440000000002</v>
      </c>
      <c r="AP3">
        <v>2.5153700456398842</v>
      </c>
      <c r="AQ3">
        <v>13.9176</v>
      </c>
      <c r="AR3">
        <v>14.902800000000004</v>
      </c>
      <c r="AS3">
        <v>10.069879999999998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964.62362186750238</v>
      </c>
      <c r="DN3">
        <v>33.228931261071295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9.4135358114699379</v>
      </c>
      <c r="L4">
        <v>578.49306238583472</v>
      </c>
      <c r="M4">
        <v>28.228918371936135</v>
      </c>
      <c r="N4">
        <v>36.240311350499212</v>
      </c>
      <c r="O4">
        <v>0</v>
      </c>
      <c r="P4">
        <v>42.743663770698745</v>
      </c>
      <c r="Q4">
        <v>6.0517447351627309</v>
      </c>
      <c r="R4">
        <v>6.1830471482889724</v>
      </c>
      <c r="S4">
        <v>8.0998363636363653</v>
      </c>
      <c r="T4">
        <v>0</v>
      </c>
      <c r="U4">
        <v>64.030118466380827</v>
      </c>
      <c r="V4">
        <v>3.8388833746898268</v>
      </c>
      <c r="W4">
        <v>12.480105343511449</v>
      </c>
      <c r="X4">
        <v>30.173322814768063</v>
      </c>
      <c r="Y4">
        <v>0</v>
      </c>
      <c r="Z4">
        <v>2.0108250000000001</v>
      </c>
      <c r="AA4">
        <v>8.6195140514311142</v>
      </c>
      <c r="AB4">
        <v>12.12276</v>
      </c>
      <c r="AC4">
        <v>5.9386399999999995</v>
      </c>
      <c r="AD4">
        <v>8.3897099999999991</v>
      </c>
      <c r="AE4">
        <v>15.166195200000001</v>
      </c>
      <c r="AF4">
        <v>3.0249999999999995</v>
      </c>
      <c r="AG4">
        <v>12.05797632</v>
      </c>
      <c r="AH4">
        <v>35.881689999999999</v>
      </c>
      <c r="AI4">
        <v>0</v>
      </c>
      <c r="AJ4">
        <v>0</v>
      </c>
      <c r="AK4">
        <v>15.688790000000001</v>
      </c>
      <c r="AL4">
        <v>0</v>
      </c>
      <c r="AM4">
        <v>0</v>
      </c>
      <c r="AN4">
        <v>1.0904100000000001</v>
      </c>
      <c r="AO4">
        <v>6.3139440000000002</v>
      </c>
      <c r="AP4">
        <v>2.5153700456398842</v>
      </c>
      <c r="AQ4">
        <v>13.9176</v>
      </c>
      <c r="AR4">
        <v>14.902800000000004</v>
      </c>
      <c r="AS4">
        <v>10.069879999999998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960.59751206580904</v>
      </c>
      <c r="DN4">
        <v>33.090142488138824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9.4132584658754759</v>
      </c>
      <c r="L5">
        <v>578.49306238583472</v>
      </c>
      <c r="M5">
        <v>28.228918371936135</v>
      </c>
      <c r="N5">
        <v>36.240311350499212</v>
      </c>
      <c r="O5">
        <v>0</v>
      </c>
      <c r="P5">
        <v>42.743663770698745</v>
      </c>
      <c r="Q5">
        <v>6.0517447351627309</v>
      </c>
      <c r="R5">
        <v>6.1830471482889724</v>
      </c>
      <c r="S5">
        <v>8.0998363636363653</v>
      </c>
      <c r="T5">
        <v>0</v>
      </c>
      <c r="U5">
        <v>64.030118466380827</v>
      </c>
      <c r="V5">
        <v>3.8388833746898268</v>
      </c>
      <c r="W5">
        <v>12.10656963021243</v>
      </c>
      <c r="X5">
        <v>30.173322814768063</v>
      </c>
      <c r="Y5">
        <v>0</v>
      </c>
      <c r="Z5">
        <v>2.0108250000000001</v>
      </c>
      <c r="AA5">
        <v>8.6195140514311142</v>
      </c>
      <c r="AB5">
        <v>12.12276</v>
      </c>
      <c r="AC5">
        <v>5.9386399999999995</v>
      </c>
      <c r="AD5">
        <v>8.3897099999999991</v>
      </c>
      <c r="AE5">
        <v>15.166195200000001</v>
      </c>
      <c r="AF5">
        <v>3.0249999999999995</v>
      </c>
      <c r="AG5">
        <v>12.05797632</v>
      </c>
      <c r="AH5">
        <v>35.881689999999999</v>
      </c>
      <c r="AI5">
        <v>0</v>
      </c>
      <c r="AJ5">
        <v>0</v>
      </c>
      <c r="AK5">
        <v>15.688790000000001</v>
      </c>
      <c r="AL5">
        <v>0</v>
      </c>
      <c r="AM5">
        <v>0</v>
      </c>
      <c r="AN5">
        <v>1.0904100000000001</v>
      </c>
      <c r="AO5">
        <v>6.3139440000000002</v>
      </c>
      <c r="AP5">
        <v>2.5153700456398842</v>
      </c>
      <c r="AQ5">
        <v>13.9176</v>
      </c>
      <c r="AR5">
        <v>5.4192000000000018</v>
      </c>
      <c r="AS5">
        <v>10.069879999999998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951.06835092311439</v>
      </c>
      <c r="DN5">
        <v>32.761890571940022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9.4135074575820319</v>
      </c>
      <c r="L6">
        <v>578.49306238583472</v>
      </c>
      <c r="M6">
        <v>28.228918371936135</v>
      </c>
      <c r="N6">
        <v>36.240311350499212</v>
      </c>
      <c r="O6">
        <v>0</v>
      </c>
      <c r="P6">
        <v>42.743663770698745</v>
      </c>
      <c r="Q6">
        <v>6.0517447351627309</v>
      </c>
      <c r="R6">
        <v>6.1830471482889724</v>
      </c>
      <c r="S6">
        <v>8.0998363636363653</v>
      </c>
      <c r="T6">
        <v>0</v>
      </c>
      <c r="U6">
        <v>64.030118466380827</v>
      </c>
      <c r="V6">
        <v>3.8388833746898268</v>
      </c>
      <c r="W6">
        <v>12.10656963021243</v>
      </c>
      <c r="X6">
        <v>30.173322814768063</v>
      </c>
      <c r="Y6">
        <v>0</v>
      </c>
      <c r="Z6">
        <v>2.0108250000000001</v>
      </c>
      <c r="AA6">
        <v>8.6195140514311142</v>
      </c>
      <c r="AB6">
        <v>12.12276</v>
      </c>
      <c r="AC6">
        <v>5.9386399999999995</v>
      </c>
      <c r="AD6">
        <v>8.3897099999999991</v>
      </c>
      <c r="AE6">
        <v>15.166195200000001</v>
      </c>
      <c r="AF6">
        <v>3.0249999999999995</v>
      </c>
      <c r="AG6">
        <v>12.05797632</v>
      </c>
      <c r="AH6">
        <v>35.881689999999999</v>
      </c>
      <c r="AI6">
        <v>0</v>
      </c>
      <c r="AJ6">
        <v>0</v>
      </c>
      <c r="AK6">
        <v>15.688790000000001</v>
      </c>
      <c r="AL6">
        <v>0</v>
      </c>
      <c r="AM6">
        <v>0</v>
      </c>
      <c r="AN6">
        <v>1.0904100000000001</v>
      </c>
      <c r="AO6">
        <v>6.3139440000000002</v>
      </c>
      <c r="AP6">
        <v>2.5153700456398842</v>
      </c>
      <c r="AQ6">
        <v>13.9176</v>
      </c>
      <c r="AR6">
        <v>4.7418000000000005</v>
      </c>
      <c r="AS6">
        <v>10.069879999999998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950.41374892057786</v>
      </c>
      <c r="DN6">
        <v>32.739341566183072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9.4132159877821682</v>
      </c>
      <c r="L7">
        <v>578.49306238583472</v>
      </c>
      <c r="M7">
        <v>28.228918371936135</v>
      </c>
      <c r="N7">
        <v>36.240311350499212</v>
      </c>
      <c r="O7">
        <v>0</v>
      </c>
      <c r="P7">
        <v>42.743663770698745</v>
      </c>
      <c r="Q7">
        <v>5.8980374999999992</v>
      </c>
      <c r="R7">
        <v>6.1755638743455501</v>
      </c>
      <c r="S7">
        <v>8.0998363636363653</v>
      </c>
      <c r="T7">
        <v>0</v>
      </c>
      <c r="U7">
        <v>64.030118466380827</v>
      </c>
      <c r="V7">
        <v>3.8388833746898268</v>
      </c>
      <c r="W7">
        <v>12.10656963021243</v>
      </c>
      <c r="X7">
        <v>30.173322814768063</v>
      </c>
      <c r="Y7">
        <v>0</v>
      </c>
      <c r="Z7">
        <v>2.0108250000000001</v>
      </c>
      <c r="AA7">
        <v>8.6195140514311142</v>
      </c>
      <c r="AB7">
        <v>12.12276</v>
      </c>
      <c r="AC7">
        <v>5.9386399999999995</v>
      </c>
      <c r="AD7">
        <v>5.5931399999999991</v>
      </c>
      <c r="AE7">
        <v>15.166195200000001</v>
      </c>
      <c r="AF7">
        <v>3.0249999999999995</v>
      </c>
      <c r="AG7">
        <v>12.05797632</v>
      </c>
      <c r="AH7">
        <v>35.881689999999999</v>
      </c>
      <c r="AI7">
        <v>0</v>
      </c>
      <c r="AJ7">
        <v>0</v>
      </c>
      <c r="AK7">
        <v>15.688790000000001</v>
      </c>
      <c r="AL7">
        <v>0</v>
      </c>
      <c r="AM7">
        <v>0</v>
      </c>
      <c r="AN7">
        <v>1.0904100000000001</v>
      </c>
      <c r="AO7">
        <v>6.3139440000000002</v>
      </c>
      <c r="AP7">
        <v>2.5153700456398842</v>
      </c>
      <c r="AQ7">
        <v>13.9176</v>
      </c>
      <c r="AR7">
        <v>4.7418000000000005</v>
      </c>
      <c r="AS7">
        <v>10.069879999999998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947.55420011125943</v>
      </c>
      <c r="DN7">
        <v>32.640838396595427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9.413236615678775</v>
      </c>
      <c r="L8">
        <v>578.49306238583472</v>
      </c>
      <c r="M8">
        <v>28.228918371936135</v>
      </c>
      <c r="N8">
        <v>36.240311350499212</v>
      </c>
      <c r="O8">
        <v>0</v>
      </c>
      <c r="P8">
        <v>42.743663770698745</v>
      </c>
      <c r="Q8">
        <v>5.8980374999999992</v>
      </c>
      <c r="R8">
        <v>6.1755638743455501</v>
      </c>
      <c r="S8">
        <v>8.0998363636363653</v>
      </c>
      <c r="T8">
        <v>0</v>
      </c>
      <c r="U8">
        <v>64.030118466380827</v>
      </c>
      <c r="V8">
        <v>3.8388833746898268</v>
      </c>
      <c r="W8">
        <v>12.10656963021243</v>
      </c>
      <c r="X8">
        <v>30.173322814768063</v>
      </c>
      <c r="Y8">
        <v>0</v>
      </c>
      <c r="Z8">
        <v>2.0108250000000001</v>
      </c>
      <c r="AA8">
        <v>4.2894005485360642</v>
      </c>
      <c r="AB8">
        <v>12.12276</v>
      </c>
      <c r="AC8">
        <v>5.9386399999999995</v>
      </c>
      <c r="AD8">
        <v>5.5931399999999991</v>
      </c>
      <c r="AE8">
        <v>15.166195200000001</v>
      </c>
      <c r="AF8">
        <v>3.0249999999999995</v>
      </c>
      <c r="AG8">
        <v>12.05797632</v>
      </c>
      <c r="AH8">
        <v>35.881689999999999</v>
      </c>
      <c r="AI8">
        <v>0</v>
      </c>
      <c r="AJ8">
        <v>0</v>
      </c>
      <c r="AK8">
        <v>15.688790000000001</v>
      </c>
      <c r="AL8">
        <v>0</v>
      </c>
      <c r="AM8">
        <v>0</v>
      </c>
      <c r="AN8">
        <v>1.0904100000000001</v>
      </c>
      <c r="AO8">
        <v>6.3139440000000002</v>
      </c>
      <c r="AP8">
        <v>2.5153700456398842</v>
      </c>
      <c r="AQ8">
        <v>13.9176</v>
      </c>
      <c r="AR8">
        <v>4.7418000000000005</v>
      </c>
      <c r="AS8">
        <v>10.069879999999998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943.36839730571637</v>
      </c>
      <c r="DN8">
        <v>32.496548327140147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9.4135162228842759</v>
      </c>
      <c r="L9">
        <v>578.49306238583472</v>
      </c>
      <c r="M9">
        <v>28.228918371936135</v>
      </c>
      <c r="N9">
        <v>36.240311350499212</v>
      </c>
      <c r="O9">
        <v>0</v>
      </c>
      <c r="P9">
        <v>42.743663770698745</v>
      </c>
      <c r="Q9">
        <v>5.8980374999999992</v>
      </c>
      <c r="R9">
        <v>6.1755638743455501</v>
      </c>
      <c r="S9">
        <v>8.0998363636363653</v>
      </c>
      <c r="T9">
        <v>0</v>
      </c>
      <c r="U9">
        <v>64.030118466380827</v>
      </c>
      <c r="V9">
        <v>3.8388833746898268</v>
      </c>
      <c r="W9">
        <v>12.10656963021243</v>
      </c>
      <c r="X9">
        <v>30.173322814768063</v>
      </c>
      <c r="Y9">
        <v>0</v>
      </c>
      <c r="Z9">
        <v>2.0108250000000001</v>
      </c>
      <c r="AA9">
        <v>0</v>
      </c>
      <c r="AB9">
        <v>12.12276</v>
      </c>
      <c r="AC9">
        <v>5.9386399999999995</v>
      </c>
      <c r="AD9">
        <v>8.3897099999999991</v>
      </c>
      <c r="AE9">
        <v>15.166195200000001</v>
      </c>
      <c r="AF9">
        <v>3.0249999999999995</v>
      </c>
      <c r="AG9">
        <v>12.05797632</v>
      </c>
      <c r="AH9">
        <v>35.881689999999999</v>
      </c>
      <c r="AI9">
        <v>0</v>
      </c>
      <c r="AJ9">
        <v>0</v>
      </c>
      <c r="AK9">
        <v>15.688790000000001</v>
      </c>
      <c r="AL9">
        <v>0</v>
      </c>
      <c r="AM9">
        <v>0</v>
      </c>
      <c r="AN9">
        <v>1.0904100000000001</v>
      </c>
      <c r="AO9">
        <v>6.3139440000000002</v>
      </c>
      <c r="AP9">
        <v>2.5153700456398842</v>
      </c>
      <c r="AQ9">
        <v>13.9176</v>
      </c>
      <c r="AR9">
        <v>4.7418000000000005</v>
      </c>
      <c r="AS9">
        <v>4.1269999999999998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936.18066309772394</v>
      </c>
      <c r="DN9">
        <v>32.24885159380193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9.4135162228842759</v>
      </c>
      <c r="L10">
        <v>578.49306238583472</v>
      </c>
      <c r="M10">
        <v>28.228918371936135</v>
      </c>
      <c r="N10">
        <v>36.240311350499212</v>
      </c>
      <c r="O10">
        <v>0</v>
      </c>
      <c r="P10">
        <v>42.743663770698745</v>
      </c>
      <c r="Q10">
        <v>5.8980374999999992</v>
      </c>
      <c r="R10">
        <v>6.1755638743455501</v>
      </c>
      <c r="S10">
        <v>8.0998363636363653</v>
      </c>
      <c r="T10">
        <v>0</v>
      </c>
      <c r="U10">
        <v>64.030118466380827</v>
      </c>
      <c r="V10">
        <v>3.8388833746898268</v>
      </c>
      <c r="W10">
        <v>12.10656963021243</v>
      </c>
      <c r="X10">
        <v>30.173322814768063</v>
      </c>
      <c r="Y10">
        <v>0</v>
      </c>
      <c r="Z10">
        <v>2.0108250000000001</v>
      </c>
      <c r="AA10">
        <v>0</v>
      </c>
      <c r="AB10">
        <v>12.12276</v>
      </c>
      <c r="AC10">
        <v>5.9386399999999995</v>
      </c>
      <c r="AD10">
        <v>8.3897099999999991</v>
      </c>
      <c r="AE10">
        <v>15.166195200000001</v>
      </c>
      <c r="AF10">
        <v>3.0249999999999995</v>
      </c>
      <c r="AG10">
        <v>12.05797632</v>
      </c>
      <c r="AH10">
        <v>35.881689999999999</v>
      </c>
      <c r="AI10">
        <v>0</v>
      </c>
      <c r="AJ10">
        <v>0</v>
      </c>
      <c r="AK10">
        <v>15.688790000000001</v>
      </c>
      <c r="AL10">
        <v>0</v>
      </c>
      <c r="AM10">
        <v>0</v>
      </c>
      <c r="AN10">
        <v>1.0904100000000001</v>
      </c>
      <c r="AO10">
        <v>6.3139440000000002</v>
      </c>
      <c r="AP10">
        <v>2.5153700456398842</v>
      </c>
      <c r="AQ10">
        <v>13.9176</v>
      </c>
      <c r="AR10">
        <v>4.7418000000000005</v>
      </c>
      <c r="AS10">
        <v>3.0952499999999996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935.1832704034033</v>
      </c>
      <c r="DN10">
        <v>32.214494288122474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9.4135162228842759</v>
      </c>
      <c r="L11">
        <v>578.49306238583472</v>
      </c>
      <c r="M11">
        <v>28.228918371936135</v>
      </c>
      <c r="N11">
        <v>36.240311350499212</v>
      </c>
      <c r="O11">
        <v>0</v>
      </c>
      <c r="P11">
        <v>42.743663770698745</v>
      </c>
      <c r="Q11">
        <v>5.8980374999999992</v>
      </c>
      <c r="R11">
        <v>6.1755638743455501</v>
      </c>
      <c r="S11">
        <v>8.0998363636363653</v>
      </c>
      <c r="T11">
        <v>0</v>
      </c>
      <c r="U11">
        <v>64.030118466380827</v>
      </c>
      <c r="V11">
        <v>3.9679999999999995</v>
      </c>
      <c r="W11">
        <v>12.10656963021243</v>
      </c>
      <c r="X11">
        <v>30.173322814768063</v>
      </c>
      <c r="Y11">
        <v>0</v>
      </c>
      <c r="Z11">
        <v>2.0108250000000001</v>
      </c>
      <c r="AA11">
        <v>0</v>
      </c>
      <c r="AB11">
        <v>12.12276</v>
      </c>
      <c r="AC11">
        <v>5.9386399999999995</v>
      </c>
      <c r="AD11">
        <v>8.3897099999999991</v>
      </c>
      <c r="AE11">
        <v>15.166195200000001</v>
      </c>
      <c r="AF11">
        <v>3.0249999999999995</v>
      </c>
      <c r="AG11">
        <v>12.05797632</v>
      </c>
      <c r="AH11">
        <v>35.881689999999999</v>
      </c>
      <c r="AI11">
        <v>0</v>
      </c>
      <c r="AJ11">
        <v>0</v>
      </c>
      <c r="AK11">
        <v>15.688790000000001</v>
      </c>
      <c r="AL11">
        <v>0</v>
      </c>
      <c r="AM11">
        <v>0</v>
      </c>
      <c r="AN11">
        <v>1.0904100000000001</v>
      </c>
      <c r="AO11">
        <v>6.3139440000000002</v>
      </c>
      <c r="AP11">
        <v>2.5153700456398842</v>
      </c>
      <c r="AQ11">
        <v>13.9176</v>
      </c>
      <c r="AR11">
        <v>4.7418000000000005</v>
      </c>
      <c r="AS11">
        <v>3.0952499999999996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935.30808747578612</v>
      </c>
      <c r="DN11">
        <v>32.218793841049866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9.4135162228842759</v>
      </c>
      <c r="L12">
        <v>578.49306238583472</v>
      </c>
      <c r="M12">
        <v>28.228918371936135</v>
      </c>
      <c r="N12">
        <v>36.240311350499212</v>
      </c>
      <c r="O12">
        <v>0</v>
      </c>
      <c r="P12">
        <v>42.743663770698745</v>
      </c>
      <c r="Q12">
        <v>3.0314141613924055</v>
      </c>
      <c r="R12">
        <v>6.1755638743455501</v>
      </c>
      <c r="S12">
        <v>8.0998363636363653</v>
      </c>
      <c r="T12">
        <v>0</v>
      </c>
      <c r="U12">
        <v>64.030118466380827</v>
      </c>
      <c r="V12">
        <v>3.9679999999999995</v>
      </c>
      <c r="W12">
        <v>12.10656963021243</v>
      </c>
      <c r="X12">
        <v>30.173322814768063</v>
      </c>
      <c r="Y12">
        <v>0</v>
      </c>
      <c r="Z12">
        <v>2.0108250000000001</v>
      </c>
      <c r="AA12">
        <v>0</v>
      </c>
      <c r="AB12">
        <v>12.12276</v>
      </c>
      <c r="AC12">
        <v>5.9386399999999995</v>
      </c>
      <c r="AD12">
        <v>8.3897099999999991</v>
      </c>
      <c r="AE12">
        <v>15.166195200000001</v>
      </c>
      <c r="AF12">
        <v>3.0249999999999995</v>
      </c>
      <c r="AG12">
        <v>12.05797632</v>
      </c>
      <c r="AH12">
        <v>35.881689999999999</v>
      </c>
      <c r="AI12">
        <v>0</v>
      </c>
      <c r="AJ12">
        <v>0</v>
      </c>
      <c r="AK12">
        <v>15.688790000000001</v>
      </c>
      <c r="AL12">
        <v>0</v>
      </c>
      <c r="AM12">
        <v>0</v>
      </c>
      <c r="AN12">
        <v>1.0904100000000001</v>
      </c>
      <c r="AO12">
        <v>6.3139440000000002</v>
      </c>
      <c r="AP12">
        <v>2.5153700456398842</v>
      </c>
      <c r="AQ12">
        <v>13.9176</v>
      </c>
      <c r="AR12">
        <v>4.7418000000000005</v>
      </c>
      <c r="AS12">
        <v>3.0952499999999996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932.53692273765319</v>
      </c>
      <c r="DN12">
        <v>32.12333524057518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9.4135162228842759</v>
      </c>
      <c r="L13">
        <v>578.49306238583472</v>
      </c>
      <c r="M13">
        <v>28.228918371936135</v>
      </c>
      <c r="N13">
        <v>36.240311350499212</v>
      </c>
      <c r="O13">
        <v>0</v>
      </c>
      <c r="P13">
        <v>42.743663770698745</v>
      </c>
      <c r="Q13">
        <v>3.0003757911392408</v>
      </c>
      <c r="R13">
        <v>6.1755638743455501</v>
      </c>
      <c r="S13">
        <v>8.0998363636363653</v>
      </c>
      <c r="T13">
        <v>0</v>
      </c>
      <c r="U13">
        <v>64.030118466380827</v>
      </c>
      <c r="V13">
        <v>3.9679999999999995</v>
      </c>
      <c r="W13">
        <v>12.288576297443841</v>
      </c>
      <c r="X13">
        <v>30.173322814768063</v>
      </c>
      <c r="Y13">
        <v>0</v>
      </c>
      <c r="Z13">
        <v>2.0108250000000001</v>
      </c>
      <c r="AA13">
        <v>0</v>
      </c>
      <c r="AB13">
        <v>12.12276</v>
      </c>
      <c r="AC13">
        <v>5.9386399999999995</v>
      </c>
      <c r="AD13">
        <v>8.3897099999999991</v>
      </c>
      <c r="AE13">
        <v>15.166195200000001</v>
      </c>
      <c r="AF13">
        <v>3.0249999999999995</v>
      </c>
      <c r="AG13">
        <v>12.05797632</v>
      </c>
      <c r="AH13">
        <v>35.881689999999999</v>
      </c>
      <c r="AI13">
        <v>0</v>
      </c>
      <c r="AJ13">
        <v>0</v>
      </c>
      <c r="AK13">
        <v>15.688790000000001</v>
      </c>
      <c r="AL13">
        <v>0</v>
      </c>
      <c r="AM13">
        <v>0</v>
      </c>
      <c r="AN13">
        <v>1.0904100000000001</v>
      </c>
      <c r="AO13">
        <v>6.3139440000000002</v>
      </c>
      <c r="AP13">
        <v>2.5153700456398842</v>
      </c>
      <c r="AQ13">
        <v>11.597999999999997</v>
      </c>
      <c r="AR13">
        <v>3.7257000000000007</v>
      </c>
      <c r="AS13">
        <v>3.0952499999999996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929.45824275437963</v>
      </c>
      <c r="DN13">
        <v>32.017283520826886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9.4135162228842759</v>
      </c>
      <c r="L14">
        <v>499.99821382279595</v>
      </c>
      <c r="M14">
        <v>28.228918371936135</v>
      </c>
      <c r="N14">
        <v>36.240311350499212</v>
      </c>
      <c r="O14">
        <v>0</v>
      </c>
      <c r="P14">
        <v>42.743663770698745</v>
      </c>
      <c r="Q14">
        <v>3.0003757911392408</v>
      </c>
      <c r="R14">
        <v>6.1755638743455501</v>
      </c>
      <c r="S14">
        <v>4.0033594861660076</v>
      </c>
      <c r="T14">
        <v>0</v>
      </c>
      <c r="U14">
        <v>64.030118466380827</v>
      </c>
      <c r="V14">
        <v>3.9679999999999995</v>
      </c>
      <c r="W14">
        <v>12.288576297443841</v>
      </c>
      <c r="X14">
        <v>30.173322814768063</v>
      </c>
      <c r="Y14">
        <v>0</v>
      </c>
      <c r="Z14">
        <v>2.0108250000000001</v>
      </c>
      <c r="AA14">
        <v>0</v>
      </c>
      <c r="AB14">
        <v>12.12276</v>
      </c>
      <c r="AC14">
        <v>5.9386399999999995</v>
      </c>
      <c r="AD14">
        <v>8.3897099999999991</v>
      </c>
      <c r="AE14">
        <v>15.166195200000001</v>
      </c>
      <c r="AF14">
        <v>3.0249999999999995</v>
      </c>
      <c r="AG14">
        <v>12.05797632</v>
      </c>
      <c r="AH14">
        <v>35.881689999999999</v>
      </c>
      <c r="AI14">
        <v>0</v>
      </c>
      <c r="AJ14">
        <v>0</v>
      </c>
      <c r="AK14">
        <v>15.688790000000001</v>
      </c>
      <c r="AL14">
        <v>0</v>
      </c>
      <c r="AM14">
        <v>0</v>
      </c>
      <c r="AN14">
        <v>1.0904100000000001</v>
      </c>
      <c r="AO14">
        <v>6.3139440000000002</v>
      </c>
      <c r="AP14">
        <v>2.5153700456398842</v>
      </c>
      <c r="AQ14">
        <v>9.2783999999999978</v>
      </c>
      <c r="AR14">
        <v>3.7257000000000007</v>
      </c>
      <c r="AS14">
        <v>3.0952499999999996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847.37485176302368</v>
      </c>
      <c r="DN14">
        <v>29.18974907167398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9.7340182733885481</v>
      </c>
      <c r="L15">
        <v>469.9974769774189</v>
      </c>
      <c r="M15">
        <v>28.228918371936135</v>
      </c>
      <c r="N15">
        <v>36.240311350499212</v>
      </c>
      <c r="O15">
        <v>0</v>
      </c>
      <c r="P15">
        <v>42.743663770698745</v>
      </c>
      <c r="Q15">
        <v>3.589790275132275</v>
      </c>
      <c r="R15">
        <v>6.1771908062234795</v>
      </c>
      <c r="S15">
        <v>4.1388426127527218</v>
      </c>
      <c r="T15">
        <v>0</v>
      </c>
      <c r="U15">
        <v>64.030118466380827</v>
      </c>
      <c r="V15">
        <v>3.8401694603903556</v>
      </c>
      <c r="W15">
        <v>12.712747372371402</v>
      </c>
      <c r="X15">
        <v>30.173423909153485</v>
      </c>
      <c r="Y15">
        <v>0</v>
      </c>
      <c r="Z15">
        <v>2.0108250000000001</v>
      </c>
      <c r="AA15">
        <v>0</v>
      </c>
      <c r="AB15">
        <v>12.12276</v>
      </c>
      <c r="AC15">
        <v>5.9386399999999995</v>
      </c>
      <c r="AD15">
        <v>5.5931399999999991</v>
      </c>
      <c r="AE15">
        <v>15.166195200000001</v>
      </c>
      <c r="AF15">
        <v>3.0249999999999995</v>
      </c>
      <c r="AG15">
        <v>12.05797632</v>
      </c>
      <c r="AH15">
        <v>35.881689999999999</v>
      </c>
      <c r="AI15">
        <v>0</v>
      </c>
      <c r="AJ15">
        <v>0</v>
      </c>
      <c r="AK15">
        <v>15.688790000000001</v>
      </c>
      <c r="AL15">
        <v>0</v>
      </c>
      <c r="AM15">
        <v>0</v>
      </c>
      <c r="AN15">
        <v>1.0904100000000001</v>
      </c>
      <c r="AO15">
        <v>6.3139440000000002</v>
      </c>
      <c r="AP15">
        <v>2.5153700456398842</v>
      </c>
      <c r="AQ15">
        <v>9.2783999999999978</v>
      </c>
      <c r="AR15">
        <v>3.7257000000000007</v>
      </c>
      <c r="AS15">
        <v>3.0952499999999996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816.96842637880547</v>
      </c>
      <c r="DN15">
        <v>28.142335833180233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9.7341475110930418</v>
      </c>
      <c r="L16">
        <v>399.99745066797402</v>
      </c>
      <c r="M16">
        <v>28.228918371936135</v>
      </c>
      <c r="N16">
        <v>36.240311350499212</v>
      </c>
      <c r="O16">
        <v>0</v>
      </c>
      <c r="P16">
        <v>42.743663770698745</v>
      </c>
      <c r="Q16">
        <v>3.589790275132275</v>
      </c>
      <c r="R16">
        <v>6.1771908062234795</v>
      </c>
      <c r="S16">
        <v>4.1393907740422202</v>
      </c>
      <c r="T16">
        <v>0</v>
      </c>
      <c r="U16">
        <v>64.030118466380827</v>
      </c>
      <c r="V16">
        <v>3.8401694603903556</v>
      </c>
      <c r="W16">
        <v>12.712548149383126</v>
      </c>
      <c r="X16">
        <v>30.173423909153485</v>
      </c>
      <c r="Y16">
        <v>0</v>
      </c>
      <c r="Z16">
        <v>2.0108250000000001</v>
      </c>
      <c r="AA16">
        <v>0</v>
      </c>
      <c r="AB16">
        <v>12.12276</v>
      </c>
      <c r="AC16">
        <v>5.9386399999999995</v>
      </c>
      <c r="AD16">
        <v>5.5931399999999991</v>
      </c>
      <c r="AE16">
        <v>15.166195200000001</v>
      </c>
      <c r="AF16">
        <v>3.0249999999999995</v>
      </c>
      <c r="AG16">
        <v>12.05797632</v>
      </c>
      <c r="AH16">
        <v>35.881689999999999</v>
      </c>
      <c r="AI16">
        <v>0</v>
      </c>
      <c r="AJ16">
        <v>0</v>
      </c>
      <c r="AK16">
        <v>15.688790000000001</v>
      </c>
      <c r="AL16">
        <v>0</v>
      </c>
      <c r="AM16">
        <v>0</v>
      </c>
      <c r="AN16">
        <v>1.0904100000000001</v>
      </c>
      <c r="AO16">
        <v>6.3139440000000002</v>
      </c>
      <c r="AP16">
        <v>2.5153700456398842</v>
      </c>
      <c r="AQ16">
        <v>9.2783999999999978</v>
      </c>
      <c r="AR16">
        <v>3.7257000000000007</v>
      </c>
      <c r="AS16">
        <v>3.0952499999999996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749.29986263225703</v>
      </c>
      <c r="DN16">
        <v>25.811351446289592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9.7341475110930418</v>
      </c>
      <c r="L17">
        <v>359.99734618717508</v>
      </c>
      <c r="M17">
        <v>28.230147643979059</v>
      </c>
      <c r="N17">
        <v>36.241458873481676</v>
      </c>
      <c r="O17">
        <v>0</v>
      </c>
      <c r="P17">
        <v>42.743510411227156</v>
      </c>
      <c r="Q17">
        <v>3.589790275132275</v>
      </c>
      <c r="R17">
        <v>6.1771908062234795</v>
      </c>
      <c r="S17">
        <v>4.1393907740422202</v>
      </c>
      <c r="T17">
        <v>0</v>
      </c>
      <c r="U17">
        <v>64.030118466380827</v>
      </c>
      <c r="V17">
        <v>3.8401694603903556</v>
      </c>
      <c r="W17">
        <v>12.526359486495497</v>
      </c>
      <c r="X17">
        <v>30.173423909153485</v>
      </c>
      <c r="Y17">
        <v>0</v>
      </c>
      <c r="Z17">
        <v>2.0108250000000001</v>
      </c>
      <c r="AA17">
        <v>0</v>
      </c>
      <c r="AB17">
        <v>12.12276</v>
      </c>
      <c r="AC17">
        <v>5.9386399999999995</v>
      </c>
      <c r="AD17">
        <v>5.5931399999999991</v>
      </c>
      <c r="AE17">
        <v>15.166195200000001</v>
      </c>
      <c r="AF17">
        <v>3.0249999999999995</v>
      </c>
      <c r="AG17">
        <v>12.05797632</v>
      </c>
      <c r="AH17">
        <v>35.881689999999999</v>
      </c>
      <c r="AI17">
        <v>0</v>
      </c>
      <c r="AJ17">
        <v>0</v>
      </c>
      <c r="AK17">
        <v>15.688790000000001</v>
      </c>
      <c r="AL17">
        <v>0</v>
      </c>
      <c r="AM17">
        <v>0</v>
      </c>
      <c r="AN17">
        <v>1.0904100000000001</v>
      </c>
      <c r="AO17">
        <v>6.3139440000000002</v>
      </c>
      <c r="AP17">
        <v>2.5153700456398842</v>
      </c>
      <c r="AQ17">
        <v>9.2783999999999978</v>
      </c>
      <c r="AR17">
        <v>3.7257000000000007</v>
      </c>
      <c r="AS17">
        <v>3.0952499999999996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710.45392240420836</v>
      </c>
      <c r="DN17">
        <v>24.473221966205571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9.7341475110930418</v>
      </c>
      <c r="L18">
        <v>349.99716359389339</v>
      </c>
      <c r="M18">
        <v>28.230147643979059</v>
      </c>
      <c r="N18">
        <v>36.241458873481676</v>
      </c>
      <c r="O18">
        <v>0</v>
      </c>
      <c r="P18">
        <v>42.743510411227156</v>
      </c>
      <c r="Q18">
        <v>3.589790275132275</v>
      </c>
      <c r="R18">
        <v>6.1771908062234795</v>
      </c>
      <c r="S18">
        <v>4.1393907740422202</v>
      </c>
      <c r="T18">
        <v>0</v>
      </c>
      <c r="U18">
        <v>64.030118466380827</v>
      </c>
      <c r="V18">
        <v>3.8401694603903556</v>
      </c>
      <c r="W18">
        <v>12.526359486495497</v>
      </c>
      <c r="X18">
        <v>30.173423909153485</v>
      </c>
      <c r="Y18">
        <v>0</v>
      </c>
      <c r="Z18">
        <v>2.0108250000000001</v>
      </c>
      <c r="AA18">
        <v>0</v>
      </c>
      <c r="AB18">
        <v>12.12276</v>
      </c>
      <c r="AC18">
        <v>5.9386399999999995</v>
      </c>
      <c r="AD18">
        <v>5.5931399999999991</v>
      </c>
      <c r="AE18">
        <v>15.166195200000001</v>
      </c>
      <c r="AF18">
        <v>3.0249999999999995</v>
      </c>
      <c r="AG18">
        <v>12.05797632</v>
      </c>
      <c r="AH18">
        <v>35.881689999999999</v>
      </c>
      <c r="AI18">
        <v>0</v>
      </c>
      <c r="AJ18">
        <v>0</v>
      </c>
      <c r="AK18">
        <v>15.688790000000001</v>
      </c>
      <c r="AL18">
        <v>0</v>
      </c>
      <c r="AM18">
        <v>0</v>
      </c>
      <c r="AN18">
        <v>1.0904100000000001</v>
      </c>
      <c r="AO18">
        <v>6.3139440000000002</v>
      </c>
      <c r="AP18">
        <v>2.5153700456398842</v>
      </c>
      <c r="AQ18">
        <v>9.2783999999999978</v>
      </c>
      <c r="AR18">
        <v>3.7257000000000007</v>
      </c>
      <c r="AS18">
        <v>3.0952499999999996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700.78674589128286</v>
      </c>
      <c r="DN18">
        <v>24.140215885849315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9.7341475110930418</v>
      </c>
      <c r="L19">
        <v>317.99744432274554</v>
      </c>
      <c r="M19">
        <v>28.230147643979059</v>
      </c>
      <c r="N19">
        <v>36.241458873481676</v>
      </c>
      <c r="O19">
        <v>0</v>
      </c>
      <c r="P19">
        <v>42.743510411227156</v>
      </c>
      <c r="Q19">
        <v>3.589790275132275</v>
      </c>
      <c r="R19">
        <v>6.1771908062234795</v>
      </c>
      <c r="S19">
        <v>4.1393907740422202</v>
      </c>
      <c r="T19">
        <v>0</v>
      </c>
      <c r="U19">
        <v>64.030118466380827</v>
      </c>
      <c r="V19">
        <v>3.8401694603903556</v>
      </c>
      <c r="W19">
        <v>12.526359486495497</v>
      </c>
      <c r="X19">
        <v>30.173423909153485</v>
      </c>
      <c r="Y19">
        <v>0</v>
      </c>
      <c r="Z19">
        <v>2.0108250000000001</v>
      </c>
      <c r="AA19">
        <v>0</v>
      </c>
      <c r="AB19">
        <v>12.12276</v>
      </c>
      <c r="AC19">
        <v>5.9386399999999995</v>
      </c>
      <c r="AD19">
        <v>5.5931399999999991</v>
      </c>
      <c r="AE19">
        <v>15.166195200000001</v>
      </c>
      <c r="AF19">
        <v>3.0249999999999995</v>
      </c>
      <c r="AG19">
        <v>12.05797632</v>
      </c>
      <c r="AH19">
        <v>35.881689999999999</v>
      </c>
      <c r="AI19">
        <v>0</v>
      </c>
      <c r="AJ19">
        <v>0</v>
      </c>
      <c r="AK19">
        <v>15.688790000000001</v>
      </c>
      <c r="AL19">
        <v>0</v>
      </c>
      <c r="AM19">
        <v>0</v>
      </c>
      <c r="AN19">
        <v>1.0904100000000001</v>
      </c>
      <c r="AO19">
        <v>6.3139440000000002</v>
      </c>
      <c r="AP19">
        <v>2.5153700456398842</v>
      </c>
      <c r="AQ19">
        <v>5.1224500000000006</v>
      </c>
      <c r="AR19">
        <v>3.7257000000000007</v>
      </c>
      <c r="AS19">
        <v>3.0952499999999996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665.83506025345139</v>
      </c>
      <c r="DN19">
        <v>22.93623225253279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5.1722981990206653</v>
      </c>
      <c r="L20">
        <v>317.99744432274554</v>
      </c>
      <c r="M20">
        <v>28.230147643979059</v>
      </c>
      <c r="N20">
        <v>36.241458873481676</v>
      </c>
      <c r="O20">
        <v>0</v>
      </c>
      <c r="P20">
        <v>42.743510411227156</v>
      </c>
      <c r="Q20">
        <v>3.589790275132275</v>
      </c>
      <c r="R20">
        <v>3.0002530319735392</v>
      </c>
      <c r="S20">
        <v>4.1393907740422202</v>
      </c>
      <c r="T20">
        <v>0</v>
      </c>
      <c r="U20">
        <v>64.030118466380827</v>
      </c>
      <c r="V20">
        <v>3.8401694603903556</v>
      </c>
      <c r="W20">
        <v>12.526359486495497</v>
      </c>
      <c r="X20">
        <v>30.173423909153485</v>
      </c>
      <c r="Y20">
        <v>0</v>
      </c>
      <c r="Z20">
        <v>2.0108250000000001</v>
      </c>
      <c r="AA20">
        <v>0</v>
      </c>
      <c r="AB20">
        <v>12.12276</v>
      </c>
      <c r="AC20">
        <v>5.9386399999999995</v>
      </c>
      <c r="AD20">
        <v>5.5931399999999991</v>
      </c>
      <c r="AE20">
        <v>15.166195200000001</v>
      </c>
      <c r="AF20">
        <v>3.0249999999999995</v>
      </c>
      <c r="AG20">
        <v>12.05797632</v>
      </c>
      <c r="AH20">
        <v>35.881689999999999</v>
      </c>
      <c r="AI20">
        <v>0</v>
      </c>
      <c r="AJ20">
        <v>0</v>
      </c>
      <c r="AK20">
        <v>15.688790000000001</v>
      </c>
      <c r="AL20">
        <v>0</v>
      </c>
      <c r="AM20">
        <v>0</v>
      </c>
      <c r="AN20">
        <v>1.0904100000000001</v>
      </c>
      <c r="AO20">
        <v>6.3139440000000002</v>
      </c>
      <c r="AP20">
        <v>2.5153700456398842</v>
      </c>
      <c r="AQ20">
        <v>5.1224500000000006</v>
      </c>
      <c r="AR20">
        <v>3.7257000000000007</v>
      </c>
      <c r="AS20">
        <v>3.0952499999999996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658.35397520817105</v>
      </c>
      <c r="DN20">
        <v>22.67853021149083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5.1722048799380325</v>
      </c>
      <c r="L21">
        <v>317.99744432274554</v>
      </c>
      <c r="M21">
        <v>28.230147643979059</v>
      </c>
      <c r="N21">
        <v>36.241458873481676</v>
      </c>
      <c r="O21">
        <v>0</v>
      </c>
      <c r="P21">
        <v>42.743510411227156</v>
      </c>
      <c r="Q21">
        <v>3.6147208848857644</v>
      </c>
      <c r="R21">
        <v>3.0002530319735392</v>
      </c>
      <c r="S21">
        <v>4.165713470319635</v>
      </c>
      <c r="T21">
        <v>0</v>
      </c>
      <c r="U21">
        <v>64.030118466380827</v>
      </c>
      <c r="V21">
        <v>3.8401694603903556</v>
      </c>
      <c r="W21">
        <v>12.526359486495497</v>
      </c>
      <c r="X21">
        <v>30.173423909153485</v>
      </c>
      <c r="Y21">
        <v>0</v>
      </c>
      <c r="Z21">
        <v>2.0108250000000001</v>
      </c>
      <c r="AA21">
        <v>0</v>
      </c>
      <c r="AB21">
        <v>8.0818399999999997</v>
      </c>
      <c r="AC21">
        <v>5.9386399999999995</v>
      </c>
      <c r="AD21">
        <v>5.5931399999999991</v>
      </c>
      <c r="AE21">
        <v>15.166195200000001</v>
      </c>
      <c r="AF21">
        <v>2.7225000000000001</v>
      </c>
      <c r="AG21">
        <v>12.05797632</v>
      </c>
      <c r="AH21">
        <v>35.881689999999999</v>
      </c>
      <c r="AI21">
        <v>0</v>
      </c>
      <c r="AJ21">
        <v>0</v>
      </c>
      <c r="AK21">
        <v>15.688790000000001</v>
      </c>
      <c r="AL21">
        <v>0</v>
      </c>
      <c r="AM21">
        <v>0</v>
      </c>
      <c r="AN21">
        <v>1.0904100000000001</v>
      </c>
      <c r="AO21">
        <v>6.3139440000000002</v>
      </c>
      <c r="AP21">
        <v>4.0874763241648129</v>
      </c>
      <c r="AQ21">
        <v>5.1224500000000006</v>
      </c>
      <c r="AR21">
        <v>3.7257000000000007</v>
      </c>
      <c r="AS21">
        <v>3.0952499999999996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655.72431037310071</v>
      </c>
      <c r="DN21">
        <v>22.588041312034413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5.1722048799380325</v>
      </c>
      <c r="L22">
        <v>329.76082075311461</v>
      </c>
      <c r="M22">
        <v>28.230147643979059</v>
      </c>
      <c r="N22">
        <v>36.241458873481676</v>
      </c>
      <c r="O22">
        <v>0</v>
      </c>
      <c r="P22">
        <v>42.743510411227156</v>
      </c>
      <c r="Q22">
        <v>3.6147208848857644</v>
      </c>
      <c r="R22">
        <v>3.0002530319735392</v>
      </c>
      <c r="S22">
        <v>4.165713470319635</v>
      </c>
      <c r="T22">
        <v>0</v>
      </c>
      <c r="U22">
        <v>64.030118466380827</v>
      </c>
      <c r="V22">
        <v>3.8401694603903556</v>
      </c>
      <c r="W22">
        <v>12.526359486495497</v>
      </c>
      <c r="X22">
        <v>30.173423909153485</v>
      </c>
      <c r="Y22">
        <v>0</v>
      </c>
      <c r="Z22">
        <v>2.0108250000000001</v>
      </c>
      <c r="AA22">
        <v>0</v>
      </c>
      <c r="AB22">
        <v>8.0818399999999997</v>
      </c>
      <c r="AC22">
        <v>5.9386399999999995</v>
      </c>
      <c r="AD22">
        <v>5.5931399999999991</v>
      </c>
      <c r="AE22">
        <v>15.166195200000001</v>
      </c>
      <c r="AF22">
        <v>2.7225000000000001</v>
      </c>
      <c r="AG22">
        <v>12.05797632</v>
      </c>
      <c r="AH22">
        <v>35.881689999999999</v>
      </c>
      <c r="AI22">
        <v>0</v>
      </c>
      <c r="AJ22">
        <v>0</v>
      </c>
      <c r="AK22">
        <v>15.688790000000001</v>
      </c>
      <c r="AL22">
        <v>0</v>
      </c>
      <c r="AM22">
        <v>0</v>
      </c>
      <c r="AN22">
        <v>1.0904100000000001</v>
      </c>
      <c r="AO22">
        <v>6.3139440000000002</v>
      </c>
      <c r="AP22">
        <v>4.0874763241648129</v>
      </c>
      <c r="AQ22">
        <v>5.1224500000000006</v>
      </c>
      <c r="AR22">
        <v>3.7257000000000007</v>
      </c>
      <c r="AS22">
        <v>3.0952499999999996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667.09596672644602</v>
      </c>
      <c r="DN22">
        <v>22.979761389058233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4.9963805444543707</v>
      </c>
      <c r="L23">
        <v>404.22690748251483</v>
      </c>
      <c r="M23">
        <v>28.230147643979059</v>
      </c>
      <c r="N23">
        <v>36.241458873481676</v>
      </c>
      <c r="O23">
        <v>0</v>
      </c>
      <c r="P23">
        <v>42.743510411227156</v>
      </c>
      <c r="Q23">
        <v>3.0003757911392408</v>
      </c>
      <c r="R23">
        <v>3.0002530319735392</v>
      </c>
      <c r="S23">
        <v>4.0033594861660076</v>
      </c>
      <c r="T23">
        <v>0</v>
      </c>
      <c r="U23">
        <v>64.106690013267311</v>
      </c>
      <c r="V23">
        <v>3.8401694603903556</v>
      </c>
      <c r="W23">
        <v>12.526359486495497</v>
      </c>
      <c r="X23">
        <v>30.173423909153485</v>
      </c>
      <c r="Y23">
        <v>0</v>
      </c>
      <c r="Z23">
        <v>2.0108250000000001</v>
      </c>
      <c r="AA23">
        <v>0</v>
      </c>
      <c r="AB23">
        <v>8.0818399999999997</v>
      </c>
      <c r="AC23">
        <v>5.9386399999999995</v>
      </c>
      <c r="AD23">
        <v>5.5931399999999991</v>
      </c>
      <c r="AE23">
        <v>15.166195200000001</v>
      </c>
      <c r="AF23">
        <v>2.7225000000000001</v>
      </c>
      <c r="AG23">
        <v>12.05797632</v>
      </c>
      <c r="AH23">
        <v>35.881689999999999</v>
      </c>
      <c r="AI23">
        <v>0</v>
      </c>
      <c r="AJ23">
        <v>0</v>
      </c>
      <c r="AK23">
        <v>15.688790000000001</v>
      </c>
      <c r="AL23">
        <v>0</v>
      </c>
      <c r="AM23">
        <v>0</v>
      </c>
      <c r="AN23">
        <v>1.0904100000000001</v>
      </c>
      <c r="AO23">
        <v>6.3139440000000002</v>
      </c>
      <c r="AP23">
        <v>4.0874763241648129</v>
      </c>
      <c r="AQ23">
        <v>5.1224500000000006</v>
      </c>
      <c r="AR23">
        <v>3.7257000000000007</v>
      </c>
      <c r="AS23">
        <v>3.0952499999999996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738.23554952362917</v>
      </c>
      <c r="DN23">
        <v>25.430313454778052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9.4135162228842759</v>
      </c>
      <c r="L24">
        <v>578.49306238583472</v>
      </c>
      <c r="M24">
        <v>28.230147643979059</v>
      </c>
      <c r="N24">
        <v>36.241458873481676</v>
      </c>
      <c r="O24">
        <v>0</v>
      </c>
      <c r="P24">
        <v>42.743510411227156</v>
      </c>
      <c r="Q24">
        <v>3.0003757911392408</v>
      </c>
      <c r="R24">
        <v>6.1771908062234795</v>
      </c>
      <c r="S24">
        <v>4.0033594861660076</v>
      </c>
      <c r="T24">
        <v>0</v>
      </c>
      <c r="U24">
        <v>64.104714803722587</v>
      </c>
      <c r="V24">
        <v>3.8401694603903556</v>
      </c>
      <c r="W24">
        <v>12.526359486495497</v>
      </c>
      <c r="X24">
        <v>30.173423909153485</v>
      </c>
      <c r="Y24">
        <v>0</v>
      </c>
      <c r="Z24">
        <v>2.0108250000000001</v>
      </c>
      <c r="AA24">
        <v>0</v>
      </c>
      <c r="AB24">
        <v>8.0818399999999997</v>
      </c>
      <c r="AC24">
        <v>5.9386399999999995</v>
      </c>
      <c r="AD24">
        <v>5.5931399999999991</v>
      </c>
      <c r="AE24">
        <v>15.166195200000001</v>
      </c>
      <c r="AF24">
        <v>2.7225000000000001</v>
      </c>
      <c r="AG24">
        <v>12.05797632</v>
      </c>
      <c r="AH24">
        <v>35.881689999999999</v>
      </c>
      <c r="AI24">
        <v>0</v>
      </c>
      <c r="AJ24">
        <v>0</v>
      </c>
      <c r="AK24">
        <v>15.688790000000001</v>
      </c>
      <c r="AL24">
        <v>0</v>
      </c>
      <c r="AM24">
        <v>0</v>
      </c>
      <c r="AN24">
        <v>1.0904100000000001</v>
      </c>
      <c r="AO24">
        <v>6.3139440000000002</v>
      </c>
      <c r="AP24">
        <v>4.0874763241648129</v>
      </c>
      <c r="AQ24">
        <v>4.6391999999999989</v>
      </c>
      <c r="AR24">
        <v>3.7257000000000007</v>
      </c>
      <c r="AS24">
        <v>3.0952499999999996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913.5707653551782</v>
      </c>
      <c r="DN24">
        <v>31.470100769683931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9.4135162228842759</v>
      </c>
      <c r="L25">
        <v>578.49306238583472</v>
      </c>
      <c r="M25">
        <v>28.230147643979059</v>
      </c>
      <c r="N25">
        <v>36.241458873481676</v>
      </c>
      <c r="O25">
        <v>0</v>
      </c>
      <c r="P25">
        <v>42.743510411227156</v>
      </c>
      <c r="Q25">
        <v>6.134503637523931</v>
      </c>
      <c r="R25">
        <v>6.1771908062234795</v>
      </c>
      <c r="S25">
        <v>8.0998363636363653</v>
      </c>
      <c r="T25">
        <v>0</v>
      </c>
      <c r="U25">
        <v>64.104714803722587</v>
      </c>
      <c r="V25">
        <v>3.8401694603903556</v>
      </c>
      <c r="W25">
        <v>12.526359486495497</v>
      </c>
      <c r="X25">
        <v>30.173423909153485</v>
      </c>
      <c r="Y25">
        <v>0</v>
      </c>
      <c r="Z25">
        <v>2.0108250000000001</v>
      </c>
      <c r="AA25">
        <v>0</v>
      </c>
      <c r="AB25">
        <v>8.0818399999999997</v>
      </c>
      <c r="AC25">
        <v>5.9386399999999995</v>
      </c>
      <c r="AD25">
        <v>5.5931399999999991</v>
      </c>
      <c r="AE25">
        <v>15.166195200000001</v>
      </c>
      <c r="AF25">
        <v>2.7225000000000001</v>
      </c>
      <c r="AG25">
        <v>12.05797632</v>
      </c>
      <c r="AH25">
        <v>35.881689999999999</v>
      </c>
      <c r="AI25">
        <v>0</v>
      </c>
      <c r="AJ25">
        <v>0</v>
      </c>
      <c r="AK25">
        <v>15.688790000000001</v>
      </c>
      <c r="AL25">
        <v>0</v>
      </c>
      <c r="AM25">
        <v>0</v>
      </c>
      <c r="AN25">
        <v>1.0904100000000001</v>
      </c>
      <c r="AO25">
        <v>6.3139440000000002</v>
      </c>
      <c r="AP25">
        <v>4.0874763241648129</v>
      </c>
      <c r="AQ25">
        <v>4.6391999999999989</v>
      </c>
      <c r="AR25">
        <v>14.902800000000004</v>
      </c>
      <c r="AS25">
        <v>3.0952499999999996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931.36549337792121</v>
      </c>
      <c r="DN25">
        <v>32.083077470795921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9.4135162228842759</v>
      </c>
      <c r="L26">
        <v>578.49306238583472</v>
      </c>
      <c r="M26">
        <v>28.230147643979059</v>
      </c>
      <c r="N26">
        <v>36.241458873481676</v>
      </c>
      <c r="O26">
        <v>0</v>
      </c>
      <c r="P26">
        <v>42.743510411227156</v>
      </c>
      <c r="Q26">
        <v>6.134503637523931</v>
      </c>
      <c r="R26">
        <v>6.1771908062234795</v>
      </c>
      <c r="S26">
        <v>8.0998363636363653</v>
      </c>
      <c r="T26">
        <v>0</v>
      </c>
      <c r="U26">
        <v>64.104714803722587</v>
      </c>
      <c r="V26">
        <v>3.8401694603903556</v>
      </c>
      <c r="W26">
        <v>12.526359486495497</v>
      </c>
      <c r="X26">
        <v>30.173423909153485</v>
      </c>
      <c r="Y26">
        <v>0</v>
      </c>
      <c r="Z26">
        <v>2.0108250000000001</v>
      </c>
      <c r="AA26">
        <v>0</v>
      </c>
      <c r="AB26">
        <v>8.0818399999999997</v>
      </c>
      <c r="AC26">
        <v>5.9386399999999995</v>
      </c>
      <c r="AD26">
        <v>5.5931399999999991</v>
      </c>
      <c r="AE26">
        <v>15.166195200000001</v>
      </c>
      <c r="AF26">
        <v>2.7225000000000001</v>
      </c>
      <c r="AG26">
        <v>12.05797632</v>
      </c>
      <c r="AH26">
        <v>40.675600000000003</v>
      </c>
      <c r="AI26">
        <v>0</v>
      </c>
      <c r="AJ26">
        <v>0</v>
      </c>
      <c r="AK26">
        <v>15.688790000000001</v>
      </c>
      <c r="AL26">
        <v>0</v>
      </c>
      <c r="AM26">
        <v>0</v>
      </c>
      <c r="AN26">
        <v>1.0904100000000001</v>
      </c>
      <c r="AO26">
        <v>6.3139440000000002</v>
      </c>
      <c r="AP26">
        <v>4.0874763241648129</v>
      </c>
      <c r="AQ26">
        <v>4.6391999999999989</v>
      </c>
      <c r="AR26">
        <v>14.902800000000004</v>
      </c>
      <c r="AS26">
        <v>3.0952499999999996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935.9997662209413</v>
      </c>
      <c r="DN26">
        <v>32.242714627775861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9.4135162228842759</v>
      </c>
      <c r="L27">
        <v>578.49306238583472</v>
      </c>
      <c r="M27">
        <v>28.230147643979059</v>
      </c>
      <c r="N27">
        <v>36.241458873481676</v>
      </c>
      <c r="O27">
        <v>0</v>
      </c>
      <c r="P27">
        <v>42.743510411227156</v>
      </c>
      <c r="Q27">
        <v>6.134503637523931</v>
      </c>
      <c r="R27">
        <v>6.1771908062234795</v>
      </c>
      <c r="S27">
        <v>8.0998363636363653</v>
      </c>
      <c r="T27">
        <v>0</v>
      </c>
      <c r="U27">
        <v>64.104714803722587</v>
      </c>
      <c r="V27">
        <v>3.8401694603903556</v>
      </c>
      <c r="W27">
        <v>12.526359486495497</v>
      </c>
      <c r="X27">
        <v>30.173423909153485</v>
      </c>
      <c r="Y27">
        <v>0</v>
      </c>
      <c r="Z27">
        <v>2.0108250000000001</v>
      </c>
      <c r="AA27">
        <v>0</v>
      </c>
      <c r="AB27">
        <v>8.0818399999999997</v>
      </c>
      <c r="AC27">
        <v>5.9386399999999995</v>
      </c>
      <c r="AD27">
        <v>5.5931399999999991</v>
      </c>
      <c r="AE27">
        <v>15.166195200000001</v>
      </c>
      <c r="AF27">
        <v>2.7225000000000001</v>
      </c>
      <c r="AG27">
        <v>12.05797632</v>
      </c>
      <c r="AH27">
        <v>40.675600000000003</v>
      </c>
      <c r="AI27">
        <v>0</v>
      </c>
      <c r="AJ27">
        <v>0</v>
      </c>
      <c r="AK27">
        <v>15.688790000000001</v>
      </c>
      <c r="AL27">
        <v>0</v>
      </c>
      <c r="AM27">
        <v>0</v>
      </c>
      <c r="AN27">
        <v>1.0904100000000001</v>
      </c>
      <c r="AO27">
        <v>6.3139440000000002</v>
      </c>
      <c r="AP27">
        <v>4.0874763241648129</v>
      </c>
      <c r="AQ27">
        <v>4.6391999999999989</v>
      </c>
      <c r="AR27">
        <v>3.7257000000000007</v>
      </c>
      <c r="AS27">
        <v>3.0952499999999996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925.19486377365865</v>
      </c>
      <c r="DN27">
        <v>31.870517075058466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9.4135162228842759</v>
      </c>
      <c r="L28">
        <v>578.49306238583472</v>
      </c>
      <c r="M28">
        <v>28.230147643979059</v>
      </c>
      <c r="N28">
        <v>36.241458873481676</v>
      </c>
      <c r="O28">
        <v>0</v>
      </c>
      <c r="P28">
        <v>42.743510411227156</v>
      </c>
      <c r="Q28">
        <v>6.134503637523931</v>
      </c>
      <c r="R28">
        <v>6.1771908062234795</v>
      </c>
      <c r="S28">
        <v>8.0998363636363653</v>
      </c>
      <c r="T28">
        <v>0</v>
      </c>
      <c r="U28">
        <v>64.104714803722587</v>
      </c>
      <c r="V28">
        <v>3.8401694603903556</v>
      </c>
      <c r="W28">
        <v>12.526359486495497</v>
      </c>
      <c r="X28">
        <v>30.173423909153485</v>
      </c>
      <c r="Y28">
        <v>0</v>
      </c>
      <c r="Z28">
        <v>2.0108250000000001</v>
      </c>
      <c r="AA28">
        <v>0</v>
      </c>
      <c r="AB28">
        <v>8.0818399999999997</v>
      </c>
      <c r="AC28">
        <v>5.9386399999999995</v>
      </c>
      <c r="AD28">
        <v>5.5931399999999991</v>
      </c>
      <c r="AE28">
        <v>15.166195200000001</v>
      </c>
      <c r="AF28">
        <v>2.7225000000000001</v>
      </c>
      <c r="AG28">
        <v>12.05797632</v>
      </c>
      <c r="AH28">
        <v>40.675600000000003</v>
      </c>
      <c r="AI28">
        <v>0</v>
      </c>
      <c r="AJ28">
        <v>0</v>
      </c>
      <c r="AK28">
        <v>15.688790000000001</v>
      </c>
      <c r="AL28">
        <v>0</v>
      </c>
      <c r="AM28">
        <v>0</v>
      </c>
      <c r="AN28">
        <v>1.0904100000000001</v>
      </c>
      <c r="AO28">
        <v>6.3139440000000002</v>
      </c>
      <c r="AP28">
        <v>4.0874763241648129</v>
      </c>
      <c r="AQ28">
        <v>4.6391999999999989</v>
      </c>
      <c r="AR28">
        <v>3.7257000000000007</v>
      </c>
      <c r="AS28">
        <v>3.0952499999999996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925.19486377365865</v>
      </c>
      <c r="DN28">
        <v>31.870517075058466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9.4135162228842759</v>
      </c>
      <c r="L29">
        <v>578.49306238583472</v>
      </c>
      <c r="M29">
        <v>28.230147643979059</v>
      </c>
      <c r="N29">
        <v>36.241458873481676</v>
      </c>
      <c r="O29">
        <v>0</v>
      </c>
      <c r="P29">
        <v>42.743510411227156</v>
      </c>
      <c r="Q29">
        <v>6.134503637523931</v>
      </c>
      <c r="R29">
        <v>6.1775063352192348</v>
      </c>
      <c r="S29">
        <v>8.0998363636363653</v>
      </c>
      <c r="T29">
        <v>0</v>
      </c>
      <c r="U29">
        <v>64.104714803722587</v>
      </c>
      <c r="V29">
        <v>3.8401694603903556</v>
      </c>
      <c r="W29">
        <v>12.909080626875625</v>
      </c>
      <c r="X29">
        <v>30.173423909153485</v>
      </c>
      <c r="Y29">
        <v>0</v>
      </c>
      <c r="Z29">
        <v>2.0108250000000001</v>
      </c>
      <c r="AA29">
        <v>0</v>
      </c>
      <c r="AB29">
        <v>8.0818399999999997</v>
      </c>
      <c r="AC29">
        <v>5.9386399999999995</v>
      </c>
      <c r="AD29">
        <v>5.5931399999999991</v>
      </c>
      <c r="AE29">
        <v>15.166195200000001</v>
      </c>
      <c r="AF29">
        <v>2.7225000000000001</v>
      </c>
      <c r="AG29">
        <v>12.05797632</v>
      </c>
      <c r="AH29">
        <v>40.675600000000003</v>
      </c>
      <c r="AI29">
        <v>0</v>
      </c>
      <c r="AJ29">
        <v>0</v>
      </c>
      <c r="AK29">
        <v>15.688790000000001</v>
      </c>
      <c r="AL29">
        <v>0</v>
      </c>
      <c r="AM29">
        <v>0</v>
      </c>
      <c r="AN29">
        <v>1.0904100000000001</v>
      </c>
      <c r="AO29">
        <v>6.3139440000000002</v>
      </c>
      <c r="AP29">
        <v>4.0874763241648129</v>
      </c>
      <c r="AQ29">
        <v>4.6391999999999989</v>
      </c>
      <c r="AR29">
        <v>3.7257000000000007</v>
      </c>
      <c r="AS29">
        <v>3.0952499999999996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925.56514541006777</v>
      </c>
      <c r="DN29">
        <v>31.883272108025132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9.4135162228842759</v>
      </c>
      <c r="L30">
        <v>578.49306238583472</v>
      </c>
      <c r="M30">
        <v>28.230147643979059</v>
      </c>
      <c r="N30">
        <v>36.241458873481676</v>
      </c>
      <c r="O30">
        <v>0</v>
      </c>
      <c r="P30">
        <v>42.743510411227156</v>
      </c>
      <c r="Q30">
        <v>6.134503637523931</v>
      </c>
      <c r="R30">
        <v>6.1775063352192348</v>
      </c>
      <c r="S30">
        <v>8.0998363636363653</v>
      </c>
      <c r="T30">
        <v>0</v>
      </c>
      <c r="U30">
        <v>64.104714803722587</v>
      </c>
      <c r="V30">
        <v>3.8401694603903556</v>
      </c>
      <c r="W30">
        <v>12.909080626875625</v>
      </c>
      <c r="X30">
        <v>30.173423909153485</v>
      </c>
      <c r="Y30">
        <v>0</v>
      </c>
      <c r="Z30">
        <v>2.0108250000000001</v>
      </c>
      <c r="AA30">
        <v>0</v>
      </c>
      <c r="AB30">
        <v>8.0818399999999997</v>
      </c>
      <c r="AC30">
        <v>5.9386399999999995</v>
      </c>
      <c r="AD30">
        <v>5.5931399999999991</v>
      </c>
      <c r="AE30">
        <v>15.166195200000001</v>
      </c>
      <c r="AF30">
        <v>2.7225000000000001</v>
      </c>
      <c r="AG30">
        <v>12.05797632</v>
      </c>
      <c r="AH30">
        <v>40.675600000000003</v>
      </c>
      <c r="AI30">
        <v>0</v>
      </c>
      <c r="AJ30">
        <v>0</v>
      </c>
      <c r="AK30">
        <v>15.688790000000001</v>
      </c>
      <c r="AL30">
        <v>0</v>
      </c>
      <c r="AM30">
        <v>0</v>
      </c>
      <c r="AN30">
        <v>1.0904100000000001</v>
      </c>
      <c r="AO30">
        <v>6.3139440000000002</v>
      </c>
      <c r="AP30">
        <v>4.0874763241648129</v>
      </c>
      <c r="AQ30">
        <v>3.0734699999999995</v>
      </c>
      <c r="AR30">
        <v>3.7257000000000007</v>
      </c>
      <c r="AS30">
        <v>3.0952499999999996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924.05155424975044</v>
      </c>
      <c r="DN30">
        <v>31.831133268342597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9.4135162228842759</v>
      </c>
      <c r="L31">
        <v>578.49306238583472</v>
      </c>
      <c r="M31">
        <v>28.230147643979059</v>
      </c>
      <c r="N31">
        <v>36.241458873481676</v>
      </c>
      <c r="O31">
        <v>0</v>
      </c>
      <c r="P31">
        <v>42.743510411227156</v>
      </c>
      <c r="Q31">
        <v>6.134503637523931</v>
      </c>
      <c r="R31">
        <v>6.1775063352192348</v>
      </c>
      <c r="S31">
        <v>8.0998363636363653</v>
      </c>
      <c r="T31">
        <v>0</v>
      </c>
      <c r="U31">
        <v>64.104714803722587</v>
      </c>
      <c r="V31">
        <v>3.8401694603903556</v>
      </c>
      <c r="W31">
        <v>12.909080626875625</v>
      </c>
      <c r="X31">
        <v>30.173423909153485</v>
      </c>
      <c r="Y31">
        <v>0</v>
      </c>
      <c r="Z31">
        <v>2.0108250000000001</v>
      </c>
      <c r="AA31">
        <v>0</v>
      </c>
      <c r="AB31">
        <v>9.4069999999999983</v>
      </c>
      <c r="AC31">
        <v>5.9386399999999995</v>
      </c>
      <c r="AD31">
        <v>5.5931399999999991</v>
      </c>
      <c r="AE31">
        <v>15.166195200000001</v>
      </c>
      <c r="AF31">
        <v>2.7225000000000001</v>
      </c>
      <c r="AG31">
        <v>12.05797632</v>
      </c>
      <c r="AH31">
        <v>40.675600000000003</v>
      </c>
      <c r="AI31">
        <v>0</v>
      </c>
      <c r="AJ31">
        <v>0</v>
      </c>
      <c r="AK31">
        <v>15.688790000000001</v>
      </c>
      <c r="AL31">
        <v>0</v>
      </c>
      <c r="AM31">
        <v>0</v>
      </c>
      <c r="AN31">
        <v>1.0904100000000001</v>
      </c>
      <c r="AO31">
        <v>6.3139440000000002</v>
      </c>
      <c r="AP31">
        <v>4.0874763241648129</v>
      </c>
      <c r="AQ31">
        <v>0</v>
      </c>
      <c r="AR31">
        <v>3.7257000000000007</v>
      </c>
      <c r="AS31">
        <v>3.0952499999999996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922.36146295311369</v>
      </c>
      <c r="DN31">
        <v>31.772914564979374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9.4135162228842759</v>
      </c>
      <c r="L32">
        <v>578.49306238583472</v>
      </c>
      <c r="M32">
        <v>28.230147643979059</v>
      </c>
      <c r="N32">
        <v>36.241458873481676</v>
      </c>
      <c r="O32">
        <v>0</v>
      </c>
      <c r="P32">
        <v>42.743510411227156</v>
      </c>
      <c r="Q32">
        <v>6.134503637523931</v>
      </c>
      <c r="R32">
        <v>6.1775063352192348</v>
      </c>
      <c r="S32">
        <v>8.0998363636363653</v>
      </c>
      <c r="T32">
        <v>0</v>
      </c>
      <c r="U32">
        <v>64.104714803722587</v>
      </c>
      <c r="V32">
        <v>3.8401694603903556</v>
      </c>
      <c r="W32">
        <v>12.909080626875625</v>
      </c>
      <c r="X32">
        <v>30.173423909153485</v>
      </c>
      <c r="Y32">
        <v>0</v>
      </c>
      <c r="Z32">
        <v>2.0108250000000001</v>
      </c>
      <c r="AA32">
        <v>0</v>
      </c>
      <c r="AB32">
        <v>9.4069999999999983</v>
      </c>
      <c r="AC32">
        <v>5.9386399999999995</v>
      </c>
      <c r="AD32">
        <v>5.5931399999999991</v>
      </c>
      <c r="AE32">
        <v>15.166195200000001</v>
      </c>
      <c r="AF32">
        <v>2.7225000000000001</v>
      </c>
      <c r="AG32">
        <v>12.05797632</v>
      </c>
      <c r="AH32">
        <v>40.675600000000003</v>
      </c>
      <c r="AI32">
        <v>0</v>
      </c>
      <c r="AJ32">
        <v>0</v>
      </c>
      <c r="AK32">
        <v>15.688790000000001</v>
      </c>
      <c r="AL32">
        <v>0</v>
      </c>
      <c r="AM32">
        <v>0</v>
      </c>
      <c r="AN32">
        <v>1.0904100000000001</v>
      </c>
      <c r="AO32">
        <v>6.3139440000000002</v>
      </c>
      <c r="AP32">
        <v>4.0874763241648129</v>
      </c>
      <c r="AQ32">
        <v>0</v>
      </c>
      <c r="AR32">
        <v>3.7257000000000007</v>
      </c>
      <c r="AS32">
        <v>3.0952499999999996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922.36146295311369</v>
      </c>
      <c r="DN32">
        <v>31.772914564979374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9.4135162228842759</v>
      </c>
      <c r="L33">
        <v>578.49306238583472</v>
      </c>
      <c r="M33">
        <v>28.230147643979059</v>
      </c>
      <c r="N33">
        <v>36.241458873481676</v>
      </c>
      <c r="O33">
        <v>0</v>
      </c>
      <c r="P33">
        <v>42.743510411227156</v>
      </c>
      <c r="Q33">
        <v>6.134503637523931</v>
      </c>
      <c r="R33">
        <v>6.1775063352192348</v>
      </c>
      <c r="S33">
        <v>8.0998363636363653</v>
      </c>
      <c r="T33">
        <v>0</v>
      </c>
      <c r="U33">
        <v>64.104714803722587</v>
      </c>
      <c r="V33">
        <v>3.8401694603903556</v>
      </c>
      <c r="W33">
        <v>12.329827009003001</v>
      </c>
      <c r="X33">
        <v>30.173423909153485</v>
      </c>
      <c r="Y33">
        <v>0</v>
      </c>
      <c r="Z33">
        <v>2.0108250000000001</v>
      </c>
      <c r="AA33">
        <v>0</v>
      </c>
      <c r="AB33">
        <v>9.4069999999999983</v>
      </c>
      <c r="AC33">
        <v>5.9386399999999995</v>
      </c>
      <c r="AD33">
        <v>5.5931399999999991</v>
      </c>
      <c r="AE33">
        <v>15.166195200000001</v>
      </c>
      <c r="AF33">
        <v>2.7225000000000001</v>
      </c>
      <c r="AG33">
        <v>12.05797632</v>
      </c>
      <c r="AH33">
        <v>40.675600000000003</v>
      </c>
      <c r="AI33">
        <v>0</v>
      </c>
      <c r="AJ33">
        <v>0</v>
      </c>
      <c r="AK33">
        <v>15.688790000000001</v>
      </c>
      <c r="AL33">
        <v>0</v>
      </c>
      <c r="AM33">
        <v>0</v>
      </c>
      <c r="AN33">
        <v>1.0904100000000001</v>
      </c>
      <c r="AO33">
        <v>6.3139440000000002</v>
      </c>
      <c r="AP33">
        <v>3.7337524114967038</v>
      </c>
      <c r="AQ33">
        <v>0</v>
      </c>
      <c r="AR33">
        <v>4.4031000000000011</v>
      </c>
      <c r="AS33">
        <v>3.0952499999999996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922.11441684676367</v>
      </c>
      <c r="DN33">
        <v>31.764383140788645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4.9963805444543707</v>
      </c>
      <c r="L34">
        <v>499.99821382279595</v>
      </c>
      <c r="M34">
        <v>28.230147643979059</v>
      </c>
      <c r="N34">
        <v>36.241458873481676</v>
      </c>
      <c r="O34">
        <v>0</v>
      </c>
      <c r="P34">
        <v>42.743510411227156</v>
      </c>
      <c r="Q34">
        <v>3.5172739161462983</v>
      </c>
      <c r="R34">
        <v>3.0286295256550217</v>
      </c>
      <c r="S34">
        <v>4.1388462633451955</v>
      </c>
      <c r="T34">
        <v>0</v>
      </c>
      <c r="U34">
        <v>64.104714803722587</v>
      </c>
      <c r="V34">
        <v>3.8401694603903556</v>
      </c>
      <c r="W34">
        <v>12.329827009003001</v>
      </c>
      <c r="X34">
        <v>30.173423909153485</v>
      </c>
      <c r="Y34">
        <v>0</v>
      </c>
      <c r="Z34">
        <v>2.0108250000000001</v>
      </c>
      <c r="AA34">
        <v>0</v>
      </c>
      <c r="AB34">
        <v>9.4069999999999983</v>
      </c>
      <c r="AC34">
        <v>5.9386399999999995</v>
      </c>
      <c r="AD34">
        <v>5.5931399999999991</v>
      </c>
      <c r="AE34">
        <v>15.166195200000001</v>
      </c>
      <c r="AF34">
        <v>2.7225000000000001</v>
      </c>
      <c r="AG34">
        <v>12.05797632</v>
      </c>
      <c r="AH34">
        <v>40.675600000000003</v>
      </c>
      <c r="AI34">
        <v>0</v>
      </c>
      <c r="AJ34">
        <v>0</v>
      </c>
      <c r="AK34">
        <v>15.688790000000001</v>
      </c>
      <c r="AL34">
        <v>0</v>
      </c>
      <c r="AM34">
        <v>0</v>
      </c>
      <c r="AN34">
        <v>1.0904100000000001</v>
      </c>
      <c r="AO34">
        <v>6.3139440000000002</v>
      </c>
      <c r="AP34">
        <v>3.7337524114967038</v>
      </c>
      <c r="AQ34">
        <v>0</v>
      </c>
      <c r="AR34">
        <v>4.4031000000000011</v>
      </c>
      <c r="AS34">
        <v>3.0952499999999996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832.56021765052924</v>
      </c>
      <c r="DN34">
        <v>28.679501464321319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5.172253482864309</v>
      </c>
      <c r="L35">
        <v>402.22122317954404</v>
      </c>
      <c r="M35">
        <v>28.230147643979059</v>
      </c>
      <c r="N35">
        <v>36.241458873481676</v>
      </c>
      <c r="O35">
        <v>0</v>
      </c>
      <c r="P35">
        <v>42.743510411227156</v>
      </c>
      <c r="Q35">
        <v>3.5577857218777682</v>
      </c>
      <c r="R35">
        <v>3.0002530319735392</v>
      </c>
      <c r="S35">
        <v>4.1383257053291533</v>
      </c>
      <c r="T35">
        <v>0</v>
      </c>
      <c r="U35">
        <v>64.238912933969019</v>
      </c>
      <c r="V35">
        <v>3.8401694603903556</v>
      </c>
      <c r="W35">
        <v>12.329827009003001</v>
      </c>
      <c r="X35">
        <v>30.173423909153485</v>
      </c>
      <c r="Y35">
        <v>0</v>
      </c>
      <c r="Z35">
        <v>2.0007000000000001</v>
      </c>
      <c r="AA35">
        <v>0</v>
      </c>
      <c r="AB35">
        <v>9.4069999999999983</v>
      </c>
      <c r="AC35">
        <v>5.9386399999999995</v>
      </c>
      <c r="AD35">
        <v>5.5931399999999991</v>
      </c>
      <c r="AE35">
        <v>15.166195200000001</v>
      </c>
      <c r="AF35">
        <v>2.7225000000000001</v>
      </c>
      <c r="AG35">
        <v>12.05797632</v>
      </c>
      <c r="AH35">
        <v>40.675600000000003</v>
      </c>
      <c r="AI35">
        <v>0</v>
      </c>
      <c r="AJ35">
        <v>0</v>
      </c>
      <c r="AK35">
        <v>15.688790000000001</v>
      </c>
      <c r="AL35">
        <v>0</v>
      </c>
      <c r="AM35">
        <v>0</v>
      </c>
      <c r="AN35">
        <v>1.0904100000000001</v>
      </c>
      <c r="AO35">
        <v>6.3139440000000002</v>
      </c>
      <c r="AP35">
        <v>3.7337524114967038</v>
      </c>
      <c r="AQ35">
        <v>0</v>
      </c>
      <c r="AR35">
        <v>5.0805000000000007</v>
      </c>
      <c r="AS35">
        <v>3.0952499999999996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738.99522892050481</v>
      </c>
      <c r="DN35">
        <v>25.45646037378441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5.1412398529436949</v>
      </c>
      <c r="L36">
        <v>326.17960827914419</v>
      </c>
      <c r="M36">
        <v>28.230147643979059</v>
      </c>
      <c r="N36">
        <v>36.241458873481676</v>
      </c>
      <c r="O36">
        <v>0</v>
      </c>
      <c r="P36">
        <v>42.743510411227156</v>
      </c>
      <c r="Q36">
        <v>3.5577857218777682</v>
      </c>
      <c r="R36">
        <v>3.0002530319735392</v>
      </c>
      <c r="S36">
        <v>4.1383257053291533</v>
      </c>
      <c r="T36">
        <v>0</v>
      </c>
      <c r="U36">
        <v>64.239951089373051</v>
      </c>
      <c r="V36">
        <v>3.8401694603903556</v>
      </c>
      <c r="W36">
        <v>12.329827009003001</v>
      </c>
      <c r="X36">
        <v>30.173423909153485</v>
      </c>
      <c r="Y36">
        <v>0</v>
      </c>
      <c r="Z36">
        <v>2.0007000000000001</v>
      </c>
      <c r="AA36">
        <v>0</v>
      </c>
      <c r="AB36">
        <v>9.4069999999999983</v>
      </c>
      <c r="AC36">
        <v>5.9386399999999995</v>
      </c>
      <c r="AD36">
        <v>5.5931399999999991</v>
      </c>
      <c r="AE36">
        <v>15.166195200000001</v>
      </c>
      <c r="AF36">
        <v>2.7225000000000001</v>
      </c>
      <c r="AG36">
        <v>12.05797632</v>
      </c>
      <c r="AH36">
        <v>40.675600000000003</v>
      </c>
      <c r="AI36">
        <v>0</v>
      </c>
      <c r="AJ36">
        <v>0</v>
      </c>
      <c r="AK36">
        <v>15.688790000000001</v>
      </c>
      <c r="AL36">
        <v>0</v>
      </c>
      <c r="AM36">
        <v>0</v>
      </c>
      <c r="AN36">
        <v>1.0904100000000001</v>
      </c>
      <c r="AO36">
        <v>6.3139440000000002</v>
      </c>
      <c r="AP36">
        <v>3.7337524114967038</v>
      </c>
      <c r="AQ36">
        <v>0</v>
      </c>
      <c r="AR36">
        <v>5.0805000000000007</v>
      </c>
      <c r="AS36">
        <v>3.0952499999999996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665.45682294194467</v>
      </c>
      <c r="DN36">
        <v>22.923275977428176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5.1617389607206885</v>
      </c>
      <c r="L37">
        <v>326.78957262166875</v>
      </c>
      <c r="M37">
        <v>28.230147643979059</v>
      </c>
      <c r="N37">
        <v>36.241458873481676</v>
      </c>
      <c r="O37">
        <v>0</v>
      </c>
      <c r="P37">
        <v>42.743510411227156</v>
      </c>
      <c r="Q37">
        <v>3.5674119496021226</v>
      </c>
      <c r="R37">
        <v>3.0002530319735392</v>
      </c>
      <c r="S37">
        <v>4.1369247077162905</v>
      </c>
      <c r="T37">
        <v>0</v>
      </c>
      <c r="U37">
        <v>64.239951089373051</v>
      </c>
      <c r="V37">
        <v>3.8401694603903556</v>
      </c>
      <c r="W37">
        <v>12.712548149383126</v>
      </c>
      <c r="X37">
        <v>30.173423909153485</v>
      </c>
      <c r="Y37">
        <v>0</v>
      </c>
      <c r="Z37">
        <v>2.0007000000000001</v>
      </c>
      <c r="AA37">
        <v>0</v>
      </c>
      <c r="AB37">
        <v>9.4069999999999983</v>
      </c>
      <c r="AC37">
        <v>5.9386399999999995</v>
      </c>
      <c r="AD37">
        <v>5.5931399999999991</v>
      </c>
      <c r="AE37">
        <v>15.166195200000001</v>
      </c>
      <c r="AF37">
        <v>2.7225000000000001</v>
      </c>
      <c r="AG37">
        <v>12.05797632</v>
      </c>
      <c r="AH37">
        <v>40.675600000000003</v>
      </c>
      <c r="AI37">
        <v>0</v>
      </c>
      <c r="AJ37">
        <v>0</v>
      </c>
      <c r="AK37">
        <v>15.688790000000001</v>
      </c>
      <c r="AL37">
        <v>0</v>
      </c>
      <c r="AM37">
        <v>0</v>
      </c>
      <c r="AN37">
        <v>1.0904100000000001</v>
      </c>
      <c r="AO37">
        <v>6.3139440000000002</v>
      </c>
      <c r="AP37">
        <v>3.7337524114967038</v>
      </c>
      <c r="AQ37">
        <v>0</v>
      </c>
      <c r="AR37">
        <v>5.0805000000000007</v>
      </c>
      <c r="AS37">
        <v>3.0952499999999996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666.4442198586064</v>
      </c>
      <c r="DN37">
        <v>22.957288881559556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5.1617389607206885</v>
      </c>
      <c r="L38">
        <v>326.78957262166875</v>
      </c>
      <c r="M38">
        <v>28.230147643979059</v>
      </c>
      <c r="N38">
        <v>36.241458873481676</v>
      </c>
      <c r="O38">
        <v>0</v>
      </c>
      <c r="P38">
        <v>42.743510411227156</v>
      </c>
      <c r="Q38">
        <v>3.5674119496021226</v>
      </c>
      <c r="R38">
        <v>3.0002530319735392</v>
      </c>
      <c r="S38">
        <v>4.1369247077162905</v>
      </c>
      <c r="T38">
        <v>0</v>
      </c>
      <c r="U38">
        <v>64.239951089373051</v>
      </c>
      <c r="V38">
        <v>3.8401694603903556</v>
      </c>
      <c r="W38">
        <v>12.712548149383126</v>
      </c>
      <c r="X38">
        <v>30.173423909153485</v>
      </c>
      <c r="Y38">
        <v>0</v>
      </c>
      <c r="Z38">
        <v>2.0007000000000001</v>
      </c>
      <c r="AA38">
        <v>0</v>
      </c>
      <c r="AB38">
        <v>9.4069999999999983</v>
      </c>
      <c r="AC38">
        <v>5.9386399999999995</v>
      </c>
      <c r="AD38">
        <v>5.5931399999999991</v>
      </c>
      <c r="AE38">
        <v>15.166195200000001</v>
      </c>
      <c r="AF38">
        <v>2.7225000000000001</v>
      </c>
      <c r="AG38">
        <v>12.05797632</v>
      </c>
      <c r="AH38">
        <v>40.675600000000003</v>
      </c>
      <c r="AI38">
        <v>0</v>
      </c>
      <c r="AJ38">
        <v>0</v>
      </c>
      <c r="AK38">
        <v>15.688790000000001</v>
      </c>
      <c r="AL38">
        <v>0</v>
      </c>
      <c r="AM38">
        <v>0</v>
      </c>
      <c r="AN38">
        <v>1.0904100000000001</v>
      </c>
      <c r="AO38">
        <v>6.3139440000000002</v>
      </c>
      <c r="AP38">
        <v>3.7337524114967038</v>
      </c>
      <c r="AQ38">
        <v>0</v>
      </c>
      <c r="AR38">
        <v>14.902800000000004</v>
      </c>
      <c r="AS38">
        <v>3.0952499999999996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675.93943720724758</v>
      </c>
      <c r="DN38">
        <v>23.28437153291825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5.1722891965898832</v>
      </c>
      <c r="L39">
        <v>317.99649027355622</v>
      </c>
      <c r="M39">
        <v>28.230147643979059</v>
      </c>
      <c r="N39">
        <v>36.241458873481676</v>
      </c>
      <c r="O39">
        <v>0</v>
      </c>
      <c r="P39">
        <v>42.743510411227156</v>
      </c>
      <c r="Q39">
        <v>3.6427638394415354</v>
      </c>
      <c r="R39">
        <v>3.0015923566878975</v>
      </c>
      <c r="S39">
        <v>4.2414542931937165</v>
      </c>
      <c r="T39">
        <v>0</v>
      </c>
      <c r="U39">
        <v>64.239951089373051</v>
      </c>
      <c r="V39">
        <v>3.8401694603903556</v>
      </c>
      <c r="W39">
        <v>12.712548149383126</v>
      </c>
      <c r="X39">
        <v>30.173423909153485</v>
      </c>
      <c r="Y39">
        <v>0</v>
      </c>
      <c r="Z39">
        <v>2.0007000000000001</v>
      </c>
      <c r="AA39">
        <v>0</v>
      </c>
      <c r="AB39">
        <v>9.4069999999999983</v>
      </c>
      <c r="AC39">
        <v>5.9386399999999995</v>
      </c>
      <c r="AD39">
        <v>5.5931399999999991</v>
      </c>
      <c r="AE39">
        <v>15.166195200000001</v>
      </c>
      <c r="AF39">
        <v>2.7225000000000001</v>
      </c>
      <c r="AG39">
        <v>12.05797632</v>
      </c>
      <c r="AH39">
        <v>40.675600000000003</v>
      </c>
      <c r="AI39">
        <v>0</v>
      </c>
      <c r="AJ39">
        <v>0</v>
      </c>
      <c r="AK39">
        <v>15.688790000000001</v>
      </c>
      <c r="AL39">
        <v>0</v>
      </c>
      <c r="AM39">
        <v>0</v>
      </c>
      <c r="AN39">
        <v>1.0904100000000001</v>
      </c>
      <c r="AO39">
        <v>5.4119520000000012</v>
      </c>
      <c r="AP39">
        <v>3.7337524114967038</v>
      </c>
      <c r="AQ39">
        <v>0</v>
      </c>
      <c r="AR39">
        <v>14.902800000000004</v>
      </c>
      <c r="AS39">
        <v>10.069879999999998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673.49496852370521</v>
      </c>
      <c r="DN39">
        <v>23.200166904248661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5.1722891965898832</v>
      </c>
      <c r="L40">
        <v>317.99649027355622</v>
      </c>
      <c r="M40">
        <v>28.230147643979059</v>
      </c>
      <c r="N40">
        <v>36.241458873481676</v>
      </c>
      <c r="O40">
        <v>0</v>
      </c>
      <c r="P40">
        <v>42.743510411227156</v>
      </c>
      <c r="Q40">
        <v>3.6427638394415354</v>
      </c>
      <c r="R40">
        <v>3.0015923566878975</v>
      </c>
      <c r="S40">
        <v>4.2414542931937165</v>
      </c>
      <c r="T40">
        <v>0</v>
      </c>
      <c r="U40">
        <v>64.239951089373051</v>
      </c>
      <c r="V40">
        <v>3.8401694603903556</v>
      </c>
      <c r="W40">
        <v>12.712548149383126</v>
      </c>
      <c r="X40">
        <v>30.173423909153485</v>
      </c>
      <c r="Y40">
        <v>0</v>
      </c>
      <c r="Z40">
        <v>2.0007000000000001</v>
      </c>
      <c r="AA40">
        <v>0</v>
      </c>
      <c r="AB40">
        <v>9.4069999999999983</v>
      </c>
      <c r="AC40">
        <v>5.9386399999999995</v>
      </c>
      <c r="AD40">
        <v>5.5931399999999991</v>
      </c>
      <c r="AE40">
        <v>15.166195200000001</v>
      </c>
      <c r="AF40">
        <v>2.7225000000000001</v>
      </c>
      <c r="AG40">
        <v>12.05797632</v>
      </c>
      <c r="AH40">
        <v>40.675600000000003</v>
      </c>
      <c r="AI40">
        <v>0</v>
      </c>
      <c r="AJ40">
        <v>0</v>
      </c>
      <c r="AK40">
        <v>15.688790000000001</v>
      </c>
      <c r="AL40">
        <v>0</v>
      </c>
      <c r="AM40">
        <v>0</v>
      </c>
      <c r="AN40">
        <v>1.0904100000000001</v>
      </c>
      <c r="AO40">
        <v>5.4119520000000012</v>
      </c>
      <c r="AP40">
        <v>3.7337524114967038</v>
      </c>
      <c r="AQ40">
        <v>0</v>
      </c>
      <c r="AR40">
        <v>5.0805000000000007</v>
      </c>
      <c r="AS40">
        <v>10.069879999999998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663.99975117506403</v>
      </c>
      <c r="DN40">
        <v>22.873084252889967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5.1721694845884612</v>
      </c>
      <c r="L41">
        <v>317.99649027355622</v>
      </c>
      <c r="M41">
        <v>28.230147643979059</v>
      </c>
      <c r="N41">
        <v>36.241458873481676</v>
      </c>
      <c r="O41">
        <v>0</v>
      </c>
      <c r="P41">
        <v>42.743510411227156</v>
      </c>
      <c r="Q41">
        <v>3.6427638394415354</v>
      </c>
      <c r="R41">
        <v>3.0015923566878975</v>
      </c>
      <c r="S41">
        <v>4.2414542931937165</v>
      </c>
      <c r="T41">
        <v>0</v>
      </c>
      <c r="U41">
        <v>64.239951089373051</v>
      </c>
      <c r="V41">
        <v>3.8401694603903556</v>
      </c>
      <c r="W41">
        <v>12.712548149383126</v>
      </c>
      <c r="X41">
        <v>30.173423909153485</v>
      </c>
      <c r="Y41">
        <v>0</v>
      </c>
      <c r="Z41">
        <v>2.0007000000000001</v>
      </c>
      <c r="AA41">
        <v>0</v>
      </c>
      <c r="AB41">
        <v>9.4069999999999983</v>
      </c>
      <c r="AC41">
        <v>2.9693199999999997</v>
      </c>
      <c r="AD41">
        <v>5.5931399999999991</v>
      </c>
      <c r="AE41">
        <v>15.166195200000001</v>
      </c>
      <c r="AF41">
        <v>2.7225000000000001</v>
      </c>
      <c r="AG41">
        <v>12.05797632</v>
      </c>
      <c r="AH41">
        <v>40.675600000000003</v>
      </c>
      <c r="AI41">
        <v>0</v>
      </c>
      <c r="AJ41">
        <v>0</v>
      </c>
      <c r="AK41">
        <v>15.688790000000001</v>
      </c>
      <c r="AL41">
        <v>0</v>
      </c>
      <c r="AM41">
        <v>0</v>
      </c>
      <c r="AN41">
        <v>1.0904100000000001</v>
      </c>
      <c r="AO41">
        <v>5.4119520000000012</v>
      </c>
      <c r="AP41">
        <v>3.7337524114967038</v>
      </c>
      <c r="AQ41">
        <v>0</v>
      </c>
      <c r="AR41">
        <v>5.0805000000000007</v>
      </c>
      <c r="AS41">
        <v>10.069879999999998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661.12919377543244</v>
      </c>
      <c r="DN41">
        <v>22.774201940520072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5.1721694845884612</v>
      </c>
      <c r="L42">
        <v>317.99649027355622</v>
      </c>
      <c r="M42">
        <v>28.230147643979059</v>
      </c>
      <c r="N42">
        <v>36.241458873481676</v>
      </c>
      <c r="O42">
        <v>0</v>
      </c>
      <c r="P42">
        <v>42.743510411227156</v>
      </c>
      <c r="Q42">
        <v>3.6427638394415354</v>
      </c>
      <c r="R42">
        <v>3.0015923566878975</v>
      </c>
      <c r="S42">
        <v>4.2414542931937165</v>
      </c>
      <c r="T42">
        <v>0</v>
      </c>
      <c r="U42">
        <v>64.239951089373051</v>
      </c>
      <c r="V42">
        <v>3.8401694603903556</v>
      </c>
      <c r="W42">
        <v>12.712548149383126</v>
      </c>
      <c r="X42">
        <v>30.173423909153485</v>
      </c>
      <c r="Y42">
        <v>0</v>
      </c>
      <c r="Z42">
        <v>2.0007000000000001</v>
      </c>
      <c r="AA42">
        <v>0</v>
      </c>
      <c r="AB42">
        <v>9.4069999999999983</v>
      </c>
      <c r="AC42">
        <v>2.9693199999999997</v>
      </c>
      <c r="AD42">
        <v>5.5931399999999991</v>
      </c>
      <c r="AE42">
        <v>15.166195200000001</v>
      </c>
      <c r="AF42">
        <v>2.7225000000000001</v>
      </c>
      <c r="AG42">
        <v>12.05797632</v>
      </c>
      <c r="AH42">
        <v>40.675600000000003</v>
      </c>
      <c r="AI42">
        <v>0</v>
      </c>
      <c r="AJ42">
        <v>0</v>
      </c>
      <c r="AK42">
        <v>15.688790000000001</v>
      </c>
      <c r="AL42">
        <v>0</v>
      </c>
      <c r="AM42">
        <v>0</v>
      </c>
      <c r="AN42">
        <v>1.0904100000000001</v>
      </c>
      <c r="AO42">
        <v>5.4119520000000012</v>
      </c>
      <c r="AP42">
        <v>3.7337524114967038</v>
      </c>
      <c r="AQ42">
        <v>0</v>
      </c>
      <c r="AR42">
        <v>5.0805000000000007</v>
      </c>
      <c r="AS42">
        <v>10.069879999999998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661.12919377543244</v>
      </c>
      <c r="DN42">
        <v>22.774201940520072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5.1723056190607366</v>
      </c>
      <c r="L43">
        <v>317.99649027355622</v>
      </c>
      <c r="M43">
        <v>28.230147643979059</v>
      </c>
      <c r="N43">
        <v>36.241458873481676</v>
      </c>
      <c r="O43">
        <v>0</v>
      </c>
      <c r="P43">
        <v>42.743510411227156</v>
      </c>
      <c r="Q43">
        <v>3.6400160418482992</v>
      </c>
      <c r="R43">
        <v>3.0009407337723424</v>
      </c>
      <c r="S43">
        <v>4.242190022421525</v>
      </c>
      <c r="T43">
        <v>0</v>
      </c>
      <c r="U43">
        <v>64.239951089373051</v>
      </c>
      <c r="V43">
        <v>0</v>
      </c>
      <c r="W43">
        <v>12.28969220338983</v>
      </c>
      <c r="X43">
        <v>30.173423909153485</v>
      </c>
      <c r="Y43">
        <v>0</v>
      </c>
      <c r="Z43">
        <v>2.0007000000000001</v>
      </c>
      <c r="AA43">
        <v>0</v>
      </c>
      <c r="AB43">
        <v>5.7259999999999991</v>
      </c>
      <c r="AC43">
        <v>2.9693199999999997</v>
      </c>
      <c r="AD43">
        <v>8.3897099999999991</v>
      </c>
      <c r="AE43">
        <v>15.166195200000001</v>
      </c>
      <c r="AF43">
        <v>2.7225000000000001</v>
      </c>
      <c r="AG43">
        <v>12.05797632</v>
      </c>
      <c r="AH43">
        <v>40.675600000000003</v>
      </c>
      <c r="AI43">
        <v>0</v>
      </c>
      <c r="AJ43">
        <v>0</v>
      </c>
      <c r="AK43">
        <v>15.688790000000001</v>
      </c>
      <c r="AL43">
        <v>0</v>
      </c>
      <c r="AM43">
        <v>0</v>
      </c>
      <c r="AN43">
        <v>1.0904100000000001</v>
      </c>
      <c r="AO43">
        <v>5.4119520000000012</v>
      </c>
      <c r="AP43">
        <v>3.7337524114967038</v>
      </c>
      <c r="AQ43">
        <v>0</v>
      </c>
      <c r="AR43">
        <v>5.0805000000000007</v>
      </c>
      <c r="AS43">
        <v>10.069879999999998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656.15070509302245</v>
      </c>
      <c r="DN43">
        <v>22.602707659737789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5.1723056190607366</v>
      </c>
      <c r="L44">
        <v>317.99649027355622</v>
      </c>
      <c r="M44">
        <v>28.230147643979059</v>
      </c>
      <c r="N44">
        <v>36.241458873481676</v>
      </c>
      <c r="O44">
        <v>0</v>
      </c>
      <c r="P44">
        <v>42.743510411227156</v>
      </c>
      <c r="Q44">
        <v>3.6400160418482992</v>
      </c>
      <c r="R44">
        <v>3.0009407337723424</v>
      </c>
      <c r="S44">
        <v>4.242190022421525</v>
      </c>
      <c r="T44">
        <v>0</v>
      </c>
      <c r="U44">
        <v>64.239951089373051</v>
      </c>
      <c r="V44">
        <v>0</v>
      </c>
      <c r="W44">
        <v>12.28969220338983</v>
      </c>
      <c r="X44">
        <v>30.173423909153485</v>
      </c>
      <c r="Y44">
        <v>0</v>
      </c>
      <c r="Z44">
        <v>2.0007000000000001</v>
      </c>
      <c r="AA44">
        <v>0</v>
      </c>
      <c r="AB44">
        <v>5.7259999999999991</v>
      </c>
      <c r="AC44">
        <v>2.9693199999999997</v>
      </c>
      <c r="AD44">
        <v>8.3897099999999991</v>
      </c>
      <c r="AE44">
        <v>15.166195200000001</v>
      </c>
      <c r="AF44">
        <v>2.7225000000000001</v>
      </c>
      <c r="AG44">
        <v>12.05797632</v>
      </c>
      <c r="AH44">
        <v>40.675600000000003</v>
      </c>
      <c r="AI44">
        <v>0</v>
      </c>
      <c r="AJ44">
        <v>0</v>
      </c>
      <c r="AK44">
        <v>15.688790000000001</v>
      </c>
      <c r="AL44">
        <v>0</v>
      </c>
      <c r="AM44">
        <v>0</v>
      </c>
      <c r="AN44">
        <v>1.0904100000000001</v>
      </c>
      <c r="AO44">
        <v>5.4119520000000012</v>
      </c>
      <c r="AP44">
        <v>3.7337524114967038</v>
      </c>
      <c r="AQ44">
        <v>0</v>
      </c>
      <c r="AR44">
        <v>5.0805000000000007</v>
      </c>
      <c r="AS44">
        <v>10.069879999999998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656.15070509302245</v>
      </c>
      <c r="DN44">
        <v>22.602707659737789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5.1723056190607366</v>
      </c>
      <c r="L45">
        <v>317.99649027355622</v>
      </c>
      <c r="M45">
        <v>28.230147643979059</v>
      </c>
      <c r="N45">
        <v>36.241458873481676</v>
      </c>
      <c r="O45">
        <v>0</v>
      </c>
      <c r="P45">
        <v>42.743510411227156</v>
      </c>
      <c r="Q45">
        <v>3.6314294462882093</v>
      </c>
      <c r="R45">
        <v>3.0009407337723424</v>
      </c>
      <c r="S45">
        <v>4.242190022421525</v>
      </c>
      <c r="T45">
        <v>0</v>
      </c>
      <c r="U45">
        <v>64.030118466380827</v>
      </c>
      <c r="V45">
        <v>0</v>
      </c>
      <c r="W45">
        <v>12.351761355932203</v>
      </c>
      <c r="X45">
        <v>30.173423909153485</v>
      </c>
      <c r="Y45">
        <v>0</v>
      </c>
      <c r="Z45">
        <v>2.0007000000000001</v>
      </c>
      <c r="AA45">
        <v>0</v>
      </c>
      <c r="AB45">
        <v>5.7259999999999991</v>
      </c>
      <c r="AC45">
        <v>2.9693199999999997</v>
      </c>
      <c r="AD45">
        <v>8.3897099999999991</v>
      </c>
      <c r="AE45">
        <v>15.166195200000001</v>
      </c>
      <c r="AF45">
        <v>2.7225000000000001</v>
      </c>
      <c r="AG45">
        <v>12.05797632</v>
      </c>
      <c r="AH45">
        <v>40.675600000000003</v>
      </c>
      <c r="AI45">
        <v>0</v>
      </c>
      <c r="AJ45">
        <v>0</v>
      </c>
      <c r="AK45">
        <v>15.688790000000001</v>
      </c>
      <c r="AL45">
        <v>0</v>
      </c>
      <c r="AM45">
        <v>0</v>
      </c>
      <c r="AN45">
        <v>1.0904100000000001</v>
      </c>
      <c r="AO45">
        <v>5.4119520000000012</v>
      </c>
      <c r="AP45">
        <v>3.7337524114967038</v>
      </c>
      <c r="AQ45">
        <v>0</v>
      </c>
      <c r="AR45">
        <v>4.0644000000000009</v>
      </c>
      <c r="AS45">
        <v>3.0952499999999996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648.27492273649682</v>
      </c>
      <c r="DN45">
        <v>22.331409950253345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5.1723056190607366</v>
      </c>
      <c r="L46">
        <v>317.99649027355622</v>
      </c>
      <c r="M46">
        <v>28.230147643979059</v>
      </c>
      <c r="N46">
        <v>36.241458873481676</v>
      </c>
      <c r="O46">
        <v>0</v>
      </c>
      <c r="P46">
        <v>42.743510411227156</v>
      </c>
      <c r="Q46">
        <v>3.6314294462882093</v>
      </c>
      <c r="R46">
        <v>3.0009407337723424</v>
      </c>
      <c r="S46">
        <v>4.242190022421525</v>
      </c>
      <c r="T46">
        <v>0</v>
      </c>
      <c r="U46">
        <v>64.030118466380827</v>
      </c>
      <c r="V46">
        <v>0</v>
      </c>
      <c r="W46">
        <v>12.351761355932203</v>
      </c>
      <c r="X46">
        <v>30.173423909153485</v>
      </c>
      <c r="Y46">
        <v>0</v>
      </c>
      <c r="Z46">
        <v>2.0007000000000001</v>
      </c>
      <c r="AA46">
        <v>0</v>
      </c>
      <c r="AB46">
        <v>5.7259999999999991</v>
      </c>
      <c r="AC46">
        <v>2.9693199999999997</v>
      </c>
      <c r="AD46">
        <v>8.3897099999999991</v>
      </c>
      <c r="AE46">
        <v>15.166195200000001</v>
      </c>
      <c r="AF46">
        <v>2.7225000000000001</v>
      </c>
      <c r="AG46">
        <v>12.05797632</v>
      </c>
      <c r="AH46">
        <v>40.675600000000003</v>
      </c>
      <c r="AI46">
        <v>0</v>
      </c>
      <c r="AJ46">
        <v>0</v>
      </c>
      <c r="AK46">
        <v>15.688790000000001</v>
      </c>
      <c r="AL46">
        <v>0</v>
      </c>
      <c r="AM46">
        <v>0</v>
      </c>
      <c r="AN46">
        <v>1.0904100000000001</v>
      </c>
      <c r="AO46">
        <v>5.4119520000000012</v>
      </c>
      <c r="AP46">
        <v>3.7337524114967038</v>
      </c>
      <c r="AQ46">
        <v>0</v>
      </c>
      <c r="AR46">
        <v>4.0644000000000009</v>
      </c>
      <c r="AS46">
        <v>2.8889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648.07544432035058</v>
      </c>
      <c r="DN46">
        <v>22.324538366399644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5.1722976262681968</v>
      </c>
      <c r="L47">
        <v>317.99649027355622</v>
      </c>
      <c r="M47">
        <v>28.230147643979059</v>
      </c>
      <c r="N47">
        <v>36.241458873481676</v>
      </c>
      <c r="O47">
        <v>0</v>
      </c>
      <c r="P47">
        <v>42.743510411227156</v>
      </c>
      <c r="Q47">
        <v>3.5704016415929205</v>
      </c>
      <c r="R47">
        <v>3.0009407337723424</v>
      </c>
      <c r="S47">
        <v>4.2306389730134928</v>
      </c>
      <c r="T47">
        <v>0</v>
      </c>
      <c r="U47">
        <v>64.030118466380827</v>
      </c>
      <c r="V47">
        <v>0</v>
      </c>
      <c r="W47">
        <v>12.662754575523703</v>
      </c>
      <c r="X47">
        <v>30.173423909153485</v>
      </c>
      <c r="Y47">
        <v>0</v>
      </c>
      <c r="Z47">
        <v>2.0007000000000001</v>
      </c>
      <c r="AA47">
        <v>0</v>
      </c>
      <c r="AB47">
        <v>5.7259999999999991</v>
      </c>
      <c r="AC47">
        <v>2.9693199999999997</v>
      </c>
      <c r="AD47">
        <v>8.3897099999999991</v>
      </c>
      <c r="AE47">
        <v>15.166195200000001</v>
      </c>
      <c r="AF47">
        <v>2.7225000000000001</v>
      </c>
      <c r="AG47">
        <v>12.05797632</v>
      </c>
      <c r="AH47">
        <v>40.675600000000003</v>
      </c>
      <c r="AI47">
        <v>0</v>
      </c>
      <c r="AJ47">
        <v>0</v>
      </c>
      <c r="AK47">
        <v>15.688790000000001</v>
      </c>
      <c r="AL47">
        <v>0</v>
      </c>
      <c r="AM47">
        <v>0</v>
      </c>
      <c r="AN47">
        <v>1.0904100000000001</v>
      </c>
      <c r="AO47">
        <v>5.4119520000000012</v>
      </c>
      <c r="AP47">
        <v>3.7337524114967038</v>
      </c>
      <c r="AQ47">
        <v>0</v>
      </c>
      <c r="AR47">
        <v>5.0805000000000007</v>
      </c>
      <c r="AS47">
        <v>2.8889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649.28817559900017</v>
      </c>
      <c r="DN47">
        <v>22.366313460445632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5.1722976262681968</v>
      </c>
      <c r="L48">
        <v>317.99649027355622</v>
      </c>
      <c r="M48">
        <v>28.230147643979059</v>
      </c>
      <c r="N48">
        <v>36.241458873481676</v>
      </c>
      <c r="O48">
        <v>0</v>
      </c>
      <c r="P48">
        <v>42.743510411227156</v>
      </c>
      <c r="Q48">
        <v>3.5704016415929205</v>
      </c>
      <c r="R48">
        <v>3.0009407337723424</v>
      </c>
      <c r="S48">
        <v>4.2306389730134928</v>
      </c>
      <c r="T48">
        <v>0</v>
      </c>
      <c r="U48">
        <v>64.030118466380827</v>
      </c>
      <c r="V48">
        <v>0</v>
      </c>
      <c r="W48">
        <v>12.662754575523703</v>
      </c>
      <c r="X48">
        <v>30.173423909153485</v>
      </c>
      <c r="Y48">
        <v>0</v>
      </c>
      <c r="Z48">
        <v>2.0007000000000001</v>
      </c>
      <c r="AA48">
        <v>0</v>
      </c>
      <c r="AB48">
        <v>5.7259999999999991</v>
      </c>
      <c r="AC48">
        <v>2.9693199999999997</v>
      </c>
      <c r="AD48">
        <v>8.3897099999999991</v>
      </c>
      <c r="AE48">
        <v>15.166195200000001</v>
      </c>
      <c r="AF48">
        <v>2.7225000000000001</v>
      </c>
      <c r="AG48">
        <v>12.05797632</v>
      </c>
      <c r="AH48">
        <v>40.675600000000003</v>
      </c>
      <c r="AI48">
        <v>0</v>
      </c>
      <c r="AJ48">
        <v>0</v>
      </c>
      <c r="AK48">
        <v>15.688790000000001</v>
      </c>
      <c r="AL48">
        <v>0</v>
      </c>
      <c r="AM48">
        <v>0</v>
      </c>
      <c r="AN48">
        <v>1.0904100000000001</v>
      </c>
      <c r="AO48">
        <v>5.4119520000000012</v>
      </c>
      <c r="AP48">
        <v>3.7337524114967038</v>
      </c>
      <c r="AQ48">
        <v>0</v>
      </c>
      <c r="AR48">
        <v>5.0805000000000007</v>
      </c>
      <c r="AS48">
        <v>2.8889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649.28817559900017</v>
      </c>
      <c r="DN48">
        <v>22.366313460445632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5.1722976262681968</v>
      </c>
      <c r="L49">
        <v>317.99649027355622</v>
      </c>
      <c r="M49">
        <v>28.230147643979059</v>
      </c>
      <c r="N49">
        <v>36.241458873481676</v>
      </c>
      <c r="O49">
        <v>0</v>
      </c>
      <c r="P49">
        <v>42.743510411227156</v>
      </c>
      <c r="Q49">
        <v>3.5704016415929205</v>
      </c>
      <c r="R49">
        <v>3.0009407337723424</v>
      </c>
      <c r="S49">
        <v>4.2306389730134928</v>
      </c>
      <c r="T49">
        <v>0</v>
      </c>
      <c r="U49">
        <v>64.030118466380827</v>
      </c>
      <c r="V49">
        <v>0</v>
      </c>
      <c r="W49">
        <v>12.791600294117647</v>
      </c>
      <c r="X49">
        <v>30.173423909153485</v>
      </c>
      <c r="Y49">
        <v>0</v>
      </c>
      <c r="Z49">
        <v>2.0007000000000001</v>
      </c>
      <c r="AA49">
        <v>0</v>
      </c>
      <c r="AB49">
        <v>5.7259999999999991</v>
      </c>
      <c r="AC49">
        <v>2.9693199999999997</v>
      </c>
      <c r="AD49">
        <v>8.3897099999999991</v>
      </c>
      <c r="AE49">
        <v>15.166195200000001</v>
      </c>
      <c r="AF49">
        <v>2.7225000000000001</v>
      </c>
      <c r="AG49">
        <v>12.05797632</v>
      </c>
      <c r="AH49">
        <v>40.675600000000003</v>
      </c>
      <c r="AI49">
        <v>0</v>
      </c>
      <c r="AJ49">
        <v>0</v>
      </c>
      <c r="AK49">
        <v>15.688790000000001</v>
      </c>
      <c r="AL49">
        <v>0</v>
      </c>
      <c r="AM49">
        <v>0</v>
      </c>
      <c r="AN49">
        <v>1.0904100000000001</v>
      </c>
      <c r="AO49">
        <v>5.4119520000000012</v>
      </c>
      <c r="AP49">
        <v>3.7337524114967038</v>
      </c>
      <c r="AQ49">
        <v>0</v>
      </c>
      <c r="AR49">
        <v>4.7418000000000005</v>
      </c>
      <c r="AS49">
        <v>3.0952499999999996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649.28478782150876</v>
      </c>
      <c r="DN49">
        <v>22.366196956530985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5.1722976262681968</v>
      </c>
      <c r="L50">
        <v>317.99649027355622</v>
      </c>
      <c r="M50">
        <v>28.230147643979059</v>
      </c>
      <c r="N50">
        <v>36.241458873481676</v>
      </c>
      <c r="O50">
        <v>0</v>
      </c>
      <c r="P50">
        <v>42.743510411227156</v>
      </c>
      <c r="Q50">
        <v>3.5704016415929205</v>
      </c>
      <c r="R50">
        <v>3.0009407337723424</v>
      </c>
      <c r="S50">
        <v>4.2306389730134928</v>
      </c>
      <c r="T50">
        <v>0</v>
      </c>
      <c r="U50">
        <v>64.030118466380827</v>
      </c>
      <c r="V50">
        <v>0</v>
      </c>
      <c r="W50">
        <v>12.791600294117647</v>
      </c>
      <c r="X50">
        <v>30.173423909153485</v>
      </c>
      <c r="Y50">
        <v>0</v>
      </c>
      <c r="Z50">
        <v>2.0007000000000001</v>
      </c>
      <c r="AA50">
        <v>0</v>
      </c>
      <c r="AB50">
        <v>5.7259999999999991</v>
      </c>
      <c r="AC50">
        <v>2.9693199999999997</v>
      </c>
      <c r="AD50">
        <v>8.3897099999999991</v>
      </c>
      <c r="AE50">
        <v>15.166195200000001</v>
      </c>
      <c r="AF50">
        <v>2.7225000000000001</v>
      </c>
      <c r="AG50">
        <v>12.05797632</v>
      </c>
      <c r="AH50">
        <v>40.675600000000003</v>
      </c>
      <c r="AI50">
        <v>0</v>
      </c>
      <c r="AJ50">
        <v>0</v>
      </c>
      <c r="AK50">
        <v>15.688790000000001</v>
      </c>
      <c r="AL50">
        <v>0</v>
      </c>
      <c r="AM50">
        <v>0</v>
      </c>
      <c r="AN50">
        <v>1.0904100000000001</v>
      </c>
      <c r="AO50">
        <v>5.4119520000000012</v>
      </c>
      <c r="AP50">
        <v>3.7337524114967038</v>
      </c>
      <c r="AQ50">
        <v>0</v>
      </c>
      <c r="AR50">
        <v>4.7418000000000005</v>
      </c>
      <c r="AS50">
        <v>3.0952499999999996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649.28478782150876</v>
      </c>
      <c r="DN50">
        <v>22.366196956530985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5.1722976262681968</v>
      </c>
      <c r="L51">
        <v>317.99649027355622</v>
      </c>
      <c r="M51">
        <v>28.228399786818262</v>
      </c>
      <c r="N51">
        <v>36.240282528344672</v>
      </c>
      <c r="O51">
        <v>0</v>
      </c>
      <c r="P51">
        <v>42.742308182044269</v>
      </c>
      <c r="Q51">
        <v>3.5704016415929205</v>
      </c>
      <c r="R51">
        <v>3.0009407337723424</v>
      </c>
      <c r="S51">
        <v>4.2306389730134928</v>
      </c>
      <c r="T51">
        <v>0</v>
      </c>
      <c r="U51">
        <v>64.030118466380827</v>
      </c>
      <c r="V51">
        <v>0</v>
      </c>
      <c r="W51">
        <v>12.791600294117647</v>
      </c>
      <c r="X51">
        <v>30.173423909153485</v>
      </c>
      <c r="Y51">
        <v>0</v>
      </c>
      <c r="Z51">
        <v>2.0007000000000001</v>
      </c>
      <c r="AA51">
        <v>0</v>
      </c>
      <c r="AB51">
        <v>5.7259999999999991</v>
      </c>
      <c r="AC51">
        <v>2.9693199999999997</v>
      </c>
      <c r="AD51">
        <v>8.3897099999999991</v>
      </c>
      <c r="AE51">
        <v>15.166195200000001</v>
      </c>
      <c r="AF51">
        <v>2.7225000000000001</v>
      </c>
      <c r="AG51">
        <v>12.05797632</v>
      </c>
      <c r="AH51">
        <v>40.675600000000003</v>
      </c>
      <c r="AI51">
        <v>0</v>
      </c>
      <c r="AJ51">
        <v>0</v>
      </c>
      <c r="AK51">
        <v>15.688790000000001</v>
      </c>
      <c r="AL51">
        <v>0</v>
      </c>
      <c r="AM51">
        <v>0</v>
      </c>
      <c r="AN51">
        <v>1.0904100000000001</v>
      </c>
      <c r="AO51">
        <v>5.4119520000000012</v>
      </c>
      <c r="AP51">
        <v>3.7337524114967038</v>
      </c>
      <c r="AQ51">
        <v>0</v>
      </c>
      <c r="AR51">
        <v>4.0644000000000009</v>
      </c>
      <c r="AS51">
        <v>3.0952499999999996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648.62595642230656</v>
      </c>
      <c r="DN51">
        <v>22.343501924252493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5.1722976262681968</v>
      </c>
      <c r="L52">
        <v>317.99649027355622</v>
      </c>
      <c r="M52">
        <v>28.228399786818262</v>
      </c>
      <c r="N52">
        <v>36.240282528344672</v>
      </c>
      <c r="O52">
        <v>0</v>
      </c>
      <c r="P52">
        <v>42.742308182044269</v>
      </c>
      <c r="Q52">
        <v>3.5704016415929205</v>
      </c>
      <c r="R52">
        <v>3.0009407337723424</v>
      </c>
      <c r="S52">
        <v>4.2306389730134928</v>
      </c>
      <c r="T52">
        <v>0</v>
      </c>
      <c r="U52">
        <v>64.030118466380827</v>
      </c>
      <c r="V52">
        <v>3.840310460992908</v>
      </c>
      <c r="W52">
        <v>12.791600294117647</v>
      </c>
      <c r="X52">
        <v>30.173423909153485</v>
      </c>
      <c r="Y52">
        <v>0</v>
      </c>
      <c r="Z52">
        <v>2.0007000000000001</v>
      </c>
      <c r="AA52">
        <v>0</v>
      </c>
      <c r="AB52">
        <v>5.7259999999999991</v>
      </c>
      <c r="AC52">
        <v>2.9693199999999997</v>
      </c>
      <c r="AD52">
        <v>8.3897099999999991</v>
      </c>
      <c r="AE52">
        <v>15.166195200000001</v>
      </c>
      <c r="AF52">
        <v>2.7225000000000001</v>
      </c>
      <c r="AG52">
        <v>12.05797632</v>
      </c>
      <c r="AH52">
        <v>40.675600000000003</v>
      </c>
      <c r="AI52">
        <v>0</v>
      </c>
      <c r="AJ52">
        <v>0</v>
      </c>
      <c r="AK52">
        <v>15.688790000000001</v>
      </c>
      <c r="AL52">
        <v>0</v>
      </c>
      <c r="AM52">
        <v>0</v>
      </c>
      <c r="AN52">
        <v>1.0904100000000001</v>
      </c>
      <c r="AO52">
        <v>5.4119520000000012</v>
      </c>
      <c r="AP52">
        <v>3.7337524114967038</v>
      </c>
      <c r="AQ52">
        <v>0</v>
      </c>
      <c r="AR52">
        <v>4.0644000000000009</v>
      </c>
      <c r="AS52">
        <v>3.0952499999999996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652.33838436734197</v>
      </c>
      <c r="DN52">
        <v>22.471384440209938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5.1722976262681968</v>
      </c>
      <c r="L53">
        <v>317.99649027355622</v>
      </c>
      <c r="M53">
        <v>28.228399786818262</v>
      </c>
      <c r="N53">
        <v>36.240282528344672</v>
      </c>
      <c r="O53">
        <v>0</v>
      </c>
      <c r="P53">
        <v>42.742308182044269</v>
      </c>
      <c r="Q53">
        <v>3.5704016415929205</v>
      </c>
      <c r="R53">
        <v>3.0009407337723424</v>
      </c>
      <c r="S53">
        <v>4.0018321781472688</v>
      </c>
      <c r="T53">
        <v>0</v>
      </c>
      <c r="U53">
        <v>64.030118466380827</v>
      </c>
      <c r="V53">
        <v>3.840310460992908</v>
      </c>
      <c r="W53">
        <v>13.411021750663132</v>
      </c>
      <c r="X53">
        <v>30.168087298040565</v>
      </c>
      <c r="Y53">
        <v>0</v>
      </c>
      <c r="Z53">
        <v>2.0007000000000001</v>
      </c>
      <c r="AA53">
        <v>0</v>
      </c>
      <c r="AB53">
        <v>5.7259999999999991</v>
      </c>
      <c r="AC53">
        <v>2.9693199999999997</v>
      </c>
      <c r="AD53">
        <v>8.3897099999999991</v>
      </c>
      <c r="AE53">
        <v>15.166195200000001</v>
      </c>
      <c r="AF53">
        <v>2.7225000000000001</v>
      </c>
      <c r="AG53">
        <v>12.05797632</v>
      </c>
      <c r="AH53">
        <v>40.675600000000003</v>
      </c>
      <c r="AI53">
        <v>0</v>
      </c>
      <c r="AJ53">
        <v>0</v>
      </c>
      <c r="AK53">
        <v>15.688790000000001</v>
      </c>
      <c r="AL53">
        <v>0</v>
      </c>
      <c r="AM53">
        <v>0</v>
      </c>
      <c r="AN53">
        <v>1.0904100000000001</v>
      </c>
      <c r="AO53">
        <v>5.4119520000000012</v>
      </c>
      <c r="AP53">
        <v>3.7337524114967038</v>
      </c>
      <c r="AQ53">
        <v>0</v>
      </c>
      <c r="AR53">
        <v>14.902800000000004</v>
      </c>
      <c r="AS53">
        <v>3.0952499999999996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663.18831362109825</v>
      </c>
      <c r="DN53">
        <v>22.845133237019944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5.1722976262681968</v>
      </c>
      <c r="L54">
        <v>317.99649027355622</v>
      </c>
      <c r="M54">
        <v>28.228399786818262</v>
      </c>
      <c r="N54">
        <v>36.240282528344672</v>
      </c>
      <c r="O54">
        <v>0</v>
      </c>
      <c r="P54">
        <v>42.742308182044269</v>
      </c>
      <c r="Q54">
        <v>3.5704016415929205</v>
      </c>
      <c r="R54">
        <v>3.0009407337723424</v>
      </c>
      <c r="S54">
        <v>4.0018321781472688</v>
      </c>
      <c r="T54">
        <v>0</v>
      </c>
      <c r="U54">
        <v>64.030118466380827</v>
      </c>
      <c r="V54">
        <v>3.840310460992908</v>
      </c>
      <c r="W54">
        <v>13.411021750663132</v>
      </c>
      <c r="X54">
        <v>30.168087298040565</v>
      </c>
      <c r="Y54">
        <v>0</v>
      </c>
      <c r="Z54">
        <v>2.0007000000000001</v>
      </c>
      <c r="AA54">
        <v>0</v>
      </c>
      <c r="AB54">
        <v>5.7259999999999991</v>
      </c>
      <c r="AC54">
        <v>2.9693199999999997</v>
      </c>
      <c r="AD54">
        <v>8.3897099999999991</v>
      </c>
      <c r="AE54">
        <v>15.166195200000001</v>
      </c>
      <c r="AF54">
        <v>2.7225000000000001</v>
      </c>
      <c r="AG54">
        <v>12.05797632</v>
      </c>
      <c r="AH54">
        <v>40.675600000000003</v>
      </c>
      <c r="AI54">
        <v>0</v>
      </c>
      <c r="AJ54">
        <v>0</v>
      </c>
      <c r="AK54">
        <v>15.688790000000001</v>
      </c>
      <c r="AL54">
        <v>0</v>
      </c>
      <c r="AM54">
        <v>0</v>
      </c>
      <c r="AN54">
        <v>1.0904100000000001</v>
      </c>
      <c r="AO54">
        <v>5.4119520000000012</v>
      </c>
      <c r="AP54">
        <v>3.7337524114967038</v>
      </c>
      <c r="AQ54">
        <v>0</v>
      </c>
      <c r="AR54">
        <v>14.902800000000004</v>
      </c>
      <c r="AS54">
        <v>3.0952499999999996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663.18831362109825</v>
      </c>
      <c r="DN54">
        <v>22.845133237019944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5.1722976262681968</v>
      </c>
      <c r="L55">
        <v>322.30377758131658</v>
      </c>
      <c r="M55">
        <v>28.228399786818262</v>
      </c>
      <c r="N55">
        <v>36.240282528344672</v>
      </c>
      <c r="O55">
        <v>0</v>
      </c>
      <c r="P55">
        <v>42.742308182044269</v>
      </c>
      <c r="Q55">
        <v>3.6312436299212605</v>
      </c>
      <c r="R55">
        <v>6.4343908495313258</v>
      </c>
      <c r="S55">
        <v>4.1908776686884002</v>
      </c>
      <c r="T55">
        <v>0</v>
      </c>
      <c r="U55">
        <v>64.030118466380827</v>
      </c>
      <c r="V55">
        <v>3.840310460992908</v>
      </c>
      <c r="W55">
        <v>13.411021750663132</v>
      </c>
      <c r="X55">
        <v>30.168087298040565</v>
      </c>
      <c r="Y55">
        <v>0</v>
      </c>
      <c r="Z55">
        <v>0</v>
      </c>
      <c r="AA55">
        <v>0</v>
      </c>
      <c r="AB55">
        <v>5.7259999999999991</v>
      </c>
      <c r="AC55">
        <v>2.9693199999999997</v>
      </c>
      <c r="AD55">
        <v>8.3897099999999991</v>
      </c>
      <c r="AE55">
        <v>15.166195200000001</v>
      </c>
      <c r="AF55">
        <v>2.7225000000000001</v>
      </c>
      <c r="AG55">
        <v>12.05797632</v>
      </c>
      <c r="AH55">
        <v>40.675600000000003</v>
      </c>
      <c r="AI55">
        <v>0</v>
      </c>
      <c r="AJ55">
        <v>0</v>
      </c>
      <c r="AK55">
        <v>15.688790000000001</v>
      </c>
      <c r="AL55">
        <v>0</v>
      </c>
      <c r="AM55">
        <v>0</v>
      </c>
      <c r="AN55">
        <v>1.0904100000000001</v>
      </c>
      <c r="AO55">
        <v>5.4119520000000012</v>
      </c>
      <c r="AP55">
        <v>3.7337524114967038</v>
      </c>
      <c r="AQ55">
        <v>0</v>
      </c>
      <c r="AR55">
        <v>4.0644000000000009</v>
      </c>
      <c r="AS55">
        <v>3.0952499999999996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658.50129275447784</v>
      </c>
      <c r="DN55">
        <v>22.683679006029244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5.1722976262681968</v>
      </c>
      <c r="L56">
        <v>322.30377758131658</v>
      </c>
      <c r="M56">
        <v>28.228399786818262</v>
      </c>
      <c r="N56">
        <v>36.240282528344672</v>
      </c>
      <c r="O56">
        <v>0</v>
      </c>
      <c r="P56">
        <v>42.742308182044269</v>
      </c>
      <c r="Q56">
        <v>3.6312436299212605</v>
      </c>
      <c r="R56">
        <v>6.4343908495313258</v>
      </c>
      <c r="S56">
        <v>4.1908776686884002</v>
      </c>
      <c r="T56">
        <v>0</v>
      </c>
      <c r="U56">
        <v>64.030118466380827</v>
      </c>
      <c r="V56">
        <v>3.840310460992908</v>
      </c>
      <c r="W56">
        <v>13.411021750663132</v>
      </c>
      <c r="X56">
        <v>30.168087298040565</v>
      </c>
      <c r="Y56">
        <v>0</v>
      </c>
      <c r="Z56">
        <v>0</v>
      </c>
      <c r="AA56">
        <v>0</v>
      </c>
      <c r="AB56">
        <v>5.7259999999999991</v>
      </c>
      <c r="AC56">
        <v>2.9693199999999997</v>
      </c>
      <c r="AD56">
        <v>8.3897099999999991</v>
      </c>
      <c r="AE56">
        <v>15.166195200000001</v>
      </c>
      <c r="AF56">
        <v>2.7225000000000001</v>
      </c>
      <c r="AG56">
        <v>12.05797632</v>
      </c>
      <c r="AH56">
        <v>40.675600000000003</v>
      </c>
      <c r="AI56">
        <v>0</v>
      </c>
      <c r="AJ56">
        <v>0</v>
      </c>
      <c r="AK56">
        <v>15.688790000000001</v>
      </c>
      <c r="AL56">
        <v>0</v>
      </c>
      <c r="AM56">
        <v>0</v>
      </c>
      <c r="AN56">
        <v>1.0904100000000001</v>
      </c>
      <c r="AO56">
        <v>5.4119520000000012</v>
      </c>
      <c r="AP56">
        <v>3.7337524114967038</v>
      </c>
      <c r="AQ56">
        <v>0</v>
      </c>
      <c r="AR56">
        <v>4.0644000000000009</v>
      </c>
      <c r="AS56">
        <v>3.0952499999999996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658.50129275447784</v>
      </c>
      <c r="DN56">
        <v>22.683679006029244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5.1722976262681968</v>
      </c>
      <c r="L57">
        <v>322.30377758131658</v>
      </c>
      <c r="M57">
        <v>28.228399786818262</v>
      </c>
      <c r="N57">
        <v>36.240282528344672</v>
      </c>
      <c r="O57">
        <v>0</v>
      </c>
      <c r="P57">
        <v>42.742308182044269</v>
      </c>
      <c r="Q57">
        <v>3.6312436299212605</v>
      </c>
      <c r="R57">
        <v>5.4513683690337595</v>
      </c>
      <c r="S57">
        <v>4.1908776686884002</v>
      </c>
      <c r="T57">
        <v>0</v>
      </c>
      <c r="U57">
        <v>64.030118466380827</v>
      </c>
      <c r="V57">
        <v>3.840310460992908</v>
      </c>
      <c r="W57">
        <v>13.411021750663132</v>
      </c>
      <c r="X57">
        <v>30.168087298040565</v>
      </c>
      <c r="Y57">
        <v>0</v>
      </c>
      <c r="Z57">
        <v>0</v>
      </c>
      <c r="AA57">
        <v>0</v>
      </c>
      <c r="AB57">
        <v>5.7259999999999991</v>
      </c>
      <c r="AC57">
        <v>2.9693199999999997</v>
      </c>
      <c r="AD57">
        <v>8.3897099999999991</v>
      </c>
      <c r="AE57">
        <v>15.166195200000001</v>
      </c>
      <c r="AF57">
        <v>2.7225000000000001</v>
      </c>
      <c r="AG57">
        <v>12.05797632</v>
      </c>
      <c r="AH57">
        <v>40.675600000000003</v>
      </c>
      <c r="AI57">
        <v>0</v>
      </c>
      <c r="AJ57">
        <v>0</v>
      </c>
      <c r="AK57">
        <v>15.688790000000001</v>
      </c>
      <c r="AL57">
        <v>0</v>
      </c>
      <c r="AM57">
        <v>0</v>
      </c>
      <c r="AN57">
        <v>1.0904100000000001</v>
      </c>
      <c r="AO57">
        <v>5.4119520000000012</v>
      </c>
      <c r="AP57">
        <v>3.7337524114967038</v>
      </c>
      <c r="AQ57">
        <v>0</v>
      </c>
      <c r="AR57">
        <v>4.0644000000000009</v>
      </c>
      <c r="AS57">
        <v>3.0952499999999996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657.55100497796343</v>
      </c>
      <c r="DN57">
        <v>22.650944302046113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5.1722976262681968</v>
      </c>
      <c r="L58">
        <v>322.30377758131658</v>
      </c>
      <c r="M58">
        <v>28.228399786818262</v>
      </c>
      <c r="N58">
        <v>36.240282528344672</v>
      </c>
      <c r="O58">
        <v>0</v>
      </c>
      <c r="P58">
        <v>42.742308182044269</v>
      </c>
      <c r="Q58">
        <v>3.6312436299212605</v>
      </c>
      <c r="R58">
        <v>5.4513521111757859</v>
      </c>
      <c r="S58">
        <v>4.1908776686884002</v>
      </c>
      <c r="T58">
        <v>0</v>
      </c>
      <c r="U58">
        <v>64.030118466380827</v>
      </c>
      <c r="V58">
        <v>3.840310460992908</v>
      </c>
      <c r="W58">
        <v>13.411021750663132</v>
      </c>
      <c r="X58">
        <v>30.168087298040565</v>
      </c>
      <c r="Y58">
        <v>0</v>
      </c>
      <c r="Z58">
        <v>0</v>
      </c>
      <c r="AA58">
        <v>0</v>
      </c>
      <c r="AB58">
        <v>5.7259999999999991</v>
      </c>
      <c r="AC58">
        <v>2.9693199999999997</v>
      </c>
      <c r="AD58">
        <v>5.5931399999999991</v>
      </c>
      <c r="AE58">
        <v>15.166195200000001</v>
      </c>
      <c r="AF58">
        <v>2.7225000000000001</v>
      </c>
      <c r="AG58">
        <v>12.05797632</v>
      </c>
      <c r="AH58">
        <v>40.675600000000003</v>
      </c>
      <c r="AI58">
        <v>0</v>
      </c>
      <c r="AJ58">
        <v>0</v>
      </c>
      <c r="AK58">
        <v>15.688790000000001</v>
      </c>
      <c r="AL58">
        <v>0</v>
      </c>
      <c r="AM58">
        <v>0</v>
      </c>
      <c r="AN58">
        <v>1.0904100000000001</v>
      </c>
      <c r="AO58">
        <v>5.4119520000000012</v>
      </c>
      <c r="AP58">
        <v>3.7337524114967038</v>
      </c>
      <c r="AQ58">
        <v>0</v>
      </c>
      <c r="AR58">
        <v>4.0644000000000009</v>
      </c>
      <c r="AS58">
        <v>3.0952499999999996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654.84754536926414</v>
      </c>
      <c r="DN58">
        <v>22.557817652887231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5.1722009348433939</v>
      </c>
      <c r="L59">
        <v>328.95371340473105</v>
      </c>
      <c r="M59">
        <v>28.228399786818262</v>
      </c>
      <c r="N59">
        <v>36.240282528344672</v>
      </c>
      <c r="O59">
        <v>0</v>
      </c>
      <c r="P59">
        <v>42.742308182044269</v>
      </c>
      <c r="Q59">
        <v>3.5807307908208297</v>
      </c>
      <c r="R59">
        <v>3.1764846278229455</v>
      </c>
      <c r="S59">
        <v>3.598613196850394</v>
      </c>
      <c r="T59">
        <v>0</v>
      </c>
      <c r="U59">
        <v>64.030118466380827</v>
      </c>
      <c r="V59">
        <v>3.840310460992908</v>
      </c>
      <c r="W59">
        <v>13.411021750663132</v>
      </c>
      <c r="X59">
        <v>30.168087298040565</v>
      </c>
      <c r="Y59">
        <v>0</v>
      </c>
      <c r="Z59">
        <v>0</v>
      </c>
      <c r="AA59">
        <v>0</v>
      </c>
      <c r="AB59">
        <v>5.7259999999999991</v>
      </c>
      <c r="AC59">
        <v>2.9693199999999997</v>
      </c>
      <c r="AD59">
        <v>5.5931399999999991</v>
      </c>
      <c r="AE59">
        <v>15.166195200000001</v>
      </c>
      <c r="AF59">
        <v>2.7225000000000001</v>
      </c>
      <c r="AG59">
        <v>12.05797632</v>
      </c>
      <c r="AH59">
        <v>40.675600000000003</v>
      </c>
      <c r="AI59">
        <v>0</v>
      </c>
      <c r="AJ59">
        <v>0</v>
      </c>
      <c r="AK59">
        <v>15.688790000000001</v>
      </c>
      <c r="AL59">
        <v>0</v>
      </c>
      <c r="AM59">
        <v>0</v>
      </c>
      <c r="AN59">
        <v>1.0904100000000001</v>
      </c>
      <c r="AO59">
        <v>5.4119520000000012</v>
      </c>
      <c r="AP59">
        <v>3.7337524114967038</v>
      </c>
      <c r="AQ59">
        <v>0</v>
      </c>
      <c r="AR59">
        <v>4.0644000000000009</v>
      </c>
      <c r="AS59">
        <v>3.0952499999999996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658.45545764974895</v>
      </c>
      <c r="DN59">
        <v>22.682099710100978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5.1721772307431575</v>
      </c>
      <c r="L60">
        <v>328.95371340473105</v>
      </c>
      <c r="M60">
        <v>28.228399786818262</v>
      </c>
      <c r="N60">
        <v>36.240282528344672</v>
      </c>
      <c r="O60">
        <v>0</v>
      </c>
      <c r="P60">
        <v>42.742308182044269</v>
      </c>
      <c r="Q60">
        <v>3.5807307908208297</v>
      </c>
      <c r="R60">
        <v>3.1764846278229455</v>
      </c>
      <c r="S60">
        <v>3.598613196850394</v>
      </c>
      <c r="T60">
        <v>0</v>
      </c>
      <c r="U60">
        <v>64.030118466380827</v>
      </c>
      <c r="V60">
        <v>3.840310460992908</v>
      </c>
      <c r="W60">
        <v>13.411021750663132</v>
      </c>
      <c r="X60">
        <v>30.168087298040565</v>
      </c>
      <c r="Y60">
        <v>0</v>
      </c>
      <c r="Z60">
        <v>0</v>
      </c>
      <c r="AA60">
        <v>0</v>
      </c>
      <c r="AB60">
        <v>5.7259999999999991</v>
      </c>
      <c r="AC60">
        <v>2.9693199999999997</v>
      </c>
      <c r="AD60">
        <v>2.7965699999999996</v>
      </c>
      <c r="AE60">
        <v>15.166195200000001</v>
      </c>
      <c r="AF60">
        <v>2.7225000000000001</v>
      </c>
      <c r="AG60">
        <v>12.05797632</v>
      </c>
      <c r="AH60">
        <v>40.675600000000003</v>
      </c>
      <c r="AI60">
        <v>0</v>
      </c>
      <c r="AJ60">
        <v>0</v>
      </c>
      <c r="AK60">
        <v>15.688790000000001</v>
      </c>
      <c r="AL60">
        <v>0</v>
      </c>
      <c r="AM60">
        <v>0</v>
      </c>
      <c r="AN60">
        <v>1.0904100000000001</v>
      </c>
      <c r="AO60">
        <v>5.4119520000000012</v>
      </c>
      <c r="AP60">
        <v>3.7337524114967038</v>
      </c>
      <c r="AQ60">
        <v>0</v>
      </c>
      <c r="AR60">
        <v>4.7418000000000005</v>
      </c>
      <c r="AS60">
        <v>3.0952499999999996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656.40683286308285</v>
      </c>
      <c r="DN60">
        <v>22.611530792666848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5.1205070694444439</v>
      </c>
      <c r="L61">
        <v>328.95369358791515</v>
      </c>
      <c r="M61">
        <v>28.228399786818262</v>
      </c>
      <c r="N61">
        <v>36.240282528344672</v>
      </c>
      <c r="O61">
        <v>0</v>
      </c>
      <c r="P61">
        <v>42.742308182044269</v>
      </c>
      <c r="Q61">
        <v>3.5990285598591552</v>
      </c>
      <c r="R61">
        <v>3.3427001216303949</v>
      </c>
      <c r="S61">
        <v>3.5596918531468535</v>
      </c>
      <c r="T61">
        <v>0</v>
      </c>
      <c r="U61">
        <v>64.030118466380827</v>
      </c>
      <c r="V61">
        <v>3.8415133938706014</v>
      </c>
      <c r="W61">
        <v>13.408510518934083</v>
      </c>
      <c r="X61">
        <v>30.173423909153485</v>
      </c>
      <c r="Y61">
        <v>0</v>
      </c>
      <c r="Z61">
        <v>0</v>
      </c>
      <c r="AA61">
        <v>0</v>
      </c>
      <c r="AB61">
        <v>5.7259999999999991</v>
      </c>
      <c r="AC61">
        <v>2.9693199999999997</v>
      </c>
      <c r="AD61">
        <v>2.7965699999999996</v>
      </c>
      <c r="AE61">
        <v>15.166195200000001</v>
      </c>
      <c r="AF61">
        <v>2.7225000000000001</v>
      </c>
      <c r="AG61">
        <v>12.05797632</v>
      </c>
      <c r="AH61">
        <v>40.675600000000003</v>
      </c>
      <c r="AI61">
        <v>0</v>
      </c>
      <c r="AJ61">
        <v>0</v>
      </c>
      <c r="AK61">
        <v>15.688790000000001</v>
      </c>
      <c r="AL61">
        <v>0</v>
      </c>
      <c r="AM61">
        <v>0</v>
      </c>
      <c r="AN61">
        <v>1.0904100000000001</v>
      </c>
      <c r="AO61">
        <v>5.4119520000000012</v>
      </c>
      <c r="AP61">
        <v>3.7337524114967038</v>
      </c>
      <c r="AQ61">
        <v>0</v>
      </c>
      <c r="AR61">
        <v>3.387</v>
      </c>
      <c r="AS61">
        <v>3.0952499999999996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655.19181676152948</v>
      </c>
      <c r="DN61">
        <v>22.569677147509445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5.1205070694444439</v>
      </c>
      <c r="L62">
        <v>328.95369358791515</v>
      </c>
      <c r="M62">
        <v>28.228399786818262</v>
      </c>
      <c r="N62">
        <v>36.240282528344672</v>
      </c>
      <c r="O62">
        <v>0</v>
      </c>
      <c r="P62">
        <v>42.742308182044269</v>
      </c>
      <c r="Q62">
        <v>3.5990285598591552</v>
      </c>
      <c r="R62">
        <v>6.2474734365671649</v>
      </c>
      <c r="S62">
        <v>3.5596918531468535</v>
      </c>
      <c r="T62">
        <v>0</v>
      </c>
      <c r="U62">
        <v>64.030118466380827</v>
      </c>
      <c r="V62">
        <v>3.8415133938706014</v>
      </c>
      <c r="W62">
        <v>13.408510518934083</v>
      </c>
      <c r="X62">
        <v>30.173423909153485</v>
      </c>
      <c r="Y62">
        <v>0</v>
      </c>
      <c r="Z62">
        <v>0</v>
      </c>
      <c r="AA62">
        <v>0</v>
      </c>
      <c r="AB62">
        <v>5.7259999999999991</v>
      </c>
      <c r="AC62">
        <v>2.9693199999999997</v>
      </c>
      <c r="AD62">
        <v>2.7965699999999996</v>
      </c>
      <c r="AE62">
        <v>15.166195200000001</v>
      </c>
      <c r="AF62">
        <v>2.7225000000000001</v>
      </c>
      <c r="AG62">
        <v>12.05797632</v>
      </c>
      <c r="AH62">
        <v>40.675600000000003</v>
      </c>
      <c r="AI62">
        <v>0</v>
      </c>
      <c r="AJ62">
        <v>0</v>
      </c>
      <c r="AK62">
        <v>15.688790000000001</v>
      </c>
      <c r="AL62">
        <v>0</v>
      </c>
      <c r="AM62">
        <v>0</v>
      </c>
      <c r="AN62">
        <v>1.0904100000000001</v>
      </c>
      <c r="AO62">
        <v>5.4119520000000012</v>
      </c>
      <c r="AP62">
        <v>3.7337524114967038</v>
      </c>
      <c r="AQ62">
        <v>0</v>
      </c>
      <c r="AR62">
        <v>3.387</v>
      </c>
      <c r="AS62">
        <v>3.0952499999999996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657.99986114321121</v>
      </c>
      <c r="DN62">
        <v>22.66640608076446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5.1205070694444439</v>
      </c>
      <c r="L63">
        <v>400.00078071630725</v>
      </c>
      <c r="M63">
        <v>28.221769093369417</v>
      </c>
      <c r="N63">
        <v>36.240745169606512</v>
      </c>
      <c r="O63">
        <v>0</v>
      </c>
      <c r="P63">
        <v>42.742180928328835</v>
      </c>
      <c r="Q63">
        <v>3.5990285598591552</v>
      </c>
      <c r="R63">
        <v>6.2474734365671649</v>
      </c>
      <c r="S63">
        <v>3.5596918531468535</v>
      </c>
      <c r="T63">
        <v>0</v>
      </c>
      <c r="U63">
        <v>64.030118466380827</v>
      </c>
      <c r="V63">
        <v>3.8415133938706014</v>
      </c>
      <c r="W63">
        <v>13.408510518934083</v>
      </c>
      <c r="X63">
        <v>30.173423909153485</v>
      </c>
      <c r="Y63">
        <v>0</v>
      </c>
      <c r="Z63">
        <v>0</v>
      </c>
      <c r="AA63">
        <v>0</v>
      </c>
      <c r="AB63">
        <v>5.7259999999999991</v>
      </c>
      <c r="AC63">
        <v>2.9693199999999997</v>
      </c>
      <c r="AD63">
        <v>2.7965699999999996</v>
      </c>
      <c r="AE63">
        <v>15.166195200000001</v>
      </c>
      <c r="AF63">
        <v>2.7225000000000001</v>
      </c>
      <c r="AG63">
        <v>12.05797632</v>
      </c>
      <c r="AH63">
        <v>40.675600000000003</v>
      </c>
      <c r="AI63">
        <v>0</v>
      </c>
      <c r="AJ63">
        <v>0</v>
      </c>
      <c r="AK63">
        <v>15.688790000000001</v>
      </c>
      <c r="AL63">
        <v>0</v>
      </c>
      <c r="AM63">
        <v>0</v>
      </c>
      <c r="AN63">
        <v>1.0904100000000001</v>
      </c>
      <c r="AO63">
        <v>5.4119520000000012</v>
      </c>
      <c r="AP63">
        <v>3.7337524114967038</v>
      </c>
      <c r="AQ63">
        <v>0</v>
      </c>
      <c r="AR63">
        <v>3.387</v>
      </c>
      <c r="AS63">
        <v>3.0952499999999996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726.67499494999913</v>
      </c>
      <c r="DN63">
        <v>25.032064096466094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5.1205070694444439</v>
      </c>
      <c r="L64">
        <v>500.00078965551279</v>
      </c>
      <c r="M64">
        <v>28.221769093369417</v>
      </c>
      <c r="N64">
        <v>36.240745169606512</v>
      </c>
      <c r="O64">
        <v>0</v>
      </c>
      <c r="P64">
        <v>42.742180928328835</v>
      </c>
      <c r="Q64">
        <v>3.5990285598591552</v>
      </c>
      <c r="R64">
        <v>6.2474734365671649</v>
      </c>
      <c r="S64">
        <v>3.5596918531468535</v>
      </c>
      <c r="T64">
        <v>0</v>
      </c>
      <c r="U64">
        <v>64.030118466380827</v>
      </c>
      <c r="V64">
        <v>3.8415133938706014</v>
      </c>
      <c r="W64">
        <v>13.408510518934083</v>
      </c>
      <c r="X64">
        <v>30.173423909153485</v>
      </c>
      <c r="Y64">
        <v>0</v>
      </c>
      <c r="Z64">
        <v>0</v>
      </c>
      <c r="AA64">
        <v>0</v>
      </c>
      <c r="AB64">
        <v>5.7259999999999991</v>
      </c>
      <c r="AC64">
        <v>2.9693199999999997</v>
      </c>
      <c r="AD64">
        <v>2.7965699999999996</v>
      </c>
      <c r="AE64">
        <v>15.166195200000001</v>
      </c>
      <c r="AF64">
        <v>2.7225000000000001</v>
      </c>
      <c r="AG64">
        <v>12.05797632</v>
      </c>
      <c r="AH64">
        <v>40.675600000000003</v>
      </c>
      <c r="AI64">
        <v>0</v>
      </c>
      <c r="AJ64">
        <v>0</v>
      </c>
      <c r="AK64">
        <v>15.688790000000001</v>
      </c>
      <c r="AL64">
        <v>0</v>
      </c>
      <c r="AM64">
        <v>0</v>
      </c>
      <c r="AN64">
        <v>1.0904100000000001</v>
      </c>
      <c r="AO64">
        <v>5.4119520000000012</v>
      </c>
      <c r="AP64">
        <v>3.7337524114967038</v>
      </c>
      <c r="AQ64">
        <v>0</v>
      </c>
      <c r="AR64">
        <v>3.387</v>
      </c>
      <c r="AS64">
        <v>3.0952499999999996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823.34500359152912</v>
      </c>
      <c r="DN64">
        <v>28.362064394141647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5.1205070694444439</v>
      </c>
      <c r="L65">
        <v>578.49565829206415</v>
      </c>
      <c r="M65">
        <v>28.221769093369417</v>
      </c>
      <c r="N65">
        <v>36.240745169606512</v>
      </c>
      <c r="O65">
        <v>0</v>
      </c>
      <c r="P65">
        <v>42.742180928328835</v>
      </c>
      <c r="Q65">
        <v>3.5319724158415844</v>
      </c>
      <c r="R65">
        <v>6.2474734365671649</v>
      </c>
      <c r="S65">
        <v>2.8849161419816132</v>
      </c>
      <c r="T65">
        <v>0</v>
      </c>
      <c r="U65">
        <v>64.030118466380827</v>
      </c>
      <c r="V65">
        <v>3.8415133938706014</v>
      </c>
      <c r="W65">
        <v>13.408693208430913</v>
      </c>
      <c r="X65">
        <v>31.209268488487616</v>
      </c>
      <c r="Y65">
        <v>0</v>
      </c>
      <c r="Z65">
        <v>0</v>
      </c>
      <c r="AA65">
        <v>0</v>
      </c>
      <c r="AB65">
        <v>5.7259999999999991</v>
      </c>
      <c r="AC65">
        <v>2.9693199999999997</v>
      </c>
      <c r="AD65">
        <v>2.7965699999999996</v>
      </c>
      <c r="AE65">
        <v>15.166195200000001</v>
      </c>
      <c r="AF65">
        <v>2.7225000000000001</v>
      </c>
      <c r="AG65">
        <v>12.05797632</v>
      </c>
      <c r="AH65">
        <v>40.675600000000003</v>
      </c>
      <c r="AI65">
        <v>0</v>
      </c>
      <c r="AJ65">
        <v>0</v>
      </c>
      <c r="AK65">
        <v>15.688790000000001</v>
      </c>
      <c r="AL65">
        <v>0</v>
      </c>
      <c r="AM65">
        <v>0</v>
      </c>
      <c r="AN65">
        <v>1.0904100000000001</v>
      </c>
      <c r="AO65">
        <v>5.4119520000000012</v>
      </c>
      <c r="AP65">
        <v>3.7337524114967038</v>
      </c>
      <c r="AQ65">
        <v>0</v>
      </c>
      <c r="AR65">
        <v>3.387</v>
      </c>
      <c r="AS65">
        <v>4.5396999999999998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900.90674140232829</v>
      </c>
      <c r="DN65">
        <v>31.033840633542038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5.1205070694444439</v>
      </c>
      <c r="L66">
        <v>578.49565829206415</v>
      </c>
      <c r="M66">
        <v>28.221769093369417</v>
      </c>
      <c r="N66">
        <v>36.240745169606512</v>
      </c>
      <c r="O66">
        <v>0</v>
      </c>
      <c r="P66">
        <v>42.742180928328835</v>
      </c>
      <c r="Q66">
        <v>3.5319724158415844</v>
      </c>
      <c r="R66">
        <v>6.2474734365671649</v>
      </c>
      <c r="S66">
        <v>2.8849161419816132</v>
      </c>
      <c r="T66">
        <v>0</v>
      </c>
      <c r="U66">
        <v>64.030118466380827</v>
      </c>
      <c r="V66">
        <v>3.8415133938706014</v>
      </c>
      <c r="W66">
        <v>13.408693208430913</v>
      </c>
      <c r="X66">
        <v>30.451860256095646</v>
      </c>
      <c r="Y66">
        <v>0</v>
      </c>
      <c r="Z66">
        <v>0</v>
      </c>
      <c r="AA66">
        <v>0</v>
      </c>
      <c r="AB66">
        <v>5.7259999999999991</v>
      </c>
      <c r="AC66">
        <v>2.9693199999999997</v>
      </c>
      <c r="AD66">
        <v>2.7965699999999996</v>
      </c>
      <c r="AE66">
        <v>15.166195200000001</v>
      </c>
      <c r="AF66">
        <v>2.7225000000000001</v>
      </c>
      <c r="AG66">
        <v>12.05797632</v>
      </c>
      <c r="AH66">
        <v>40.675600000000003</v>
      </c>
      <c r="AI66">
        <v>0</v>
      </c>
      <c r="AJ66">
        <v>0</v>
      </c>
      <c r="AK66">
        <v>15.688790000000001</v>
      </c>
      <c r="AL66">
        <v>0</v>
      </c>
      <c r="AM66">
        <v>0</v>
      </c>
      <c r="AN66">
        <v>1.0904100000000001</v>
      </c>
      <c r="AO66">
        <v>5.4119520000000012</v>
      </c>
      <c r="AP66">
        <v>3.7337524114967038</v>
      </c>
      <c r="AQ66">
        <v>0</v>
      </c>
      <c r="AR66">
        <v>3.387</v>
      </c>
      <c r="AS66">
        <v>4.5396999999999998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900.17455458968072</v>
      </c>
      <c r="DN66">
        <v>31.008619213797548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5.1205070694444439</v>
      </c>
      <c r="L67">
        <v>500.00069492703261</v>
      </c>
      <c r="M67">
        <v>28.221769093369417</v>
      </c>
      <c r="N67">
        <v>36.240745169606512</v>
      </c>
      <c r="O67">
        <v>0</v>
      </c>
      <c r="P67">
        <v>42.742180928328835</v>
      </c>
      <c r="Q67">
        <v>3.5319724158415844</v>
      </c>
      <c r="R67">
        <v>6.2474734365671649</v>
      </c>
      <c r="S67">
        <v>2.8849161419816132</v>
      </c>
      <c r="T67">
        <v>0</v>
      </c>
      <c r="U67">
        <v>64.030118466380827</v>
      </c>
      <c r="V67">
        <v>3.8415133938706014</v>
      </c>
      <c r="W67">
        <v>13.408693208430913</v>
      </c>
      <c r="X67">
        <v>30.169856278774411</v>
      </c>
      <c r="Y67">
        <v>0</v>
      </c>
      <c r="Z67">
        <v>2.0007000000000001</v>
      </c>
      <c r="AA67">
        <v>0</v>
      </c>
      <c r="AB67">
        <v>5.7259999999999991</v>
      </c>
      <c r="AC67">
        <v>2.9693199999999997</v>
      </c>
      <c r="AD67">
        <v>2.7965699999999996</v>
      </c>
      <c r="AE67">
        <v>15.166195200000001</v>
      </c>
      <c r="AF67">
        <v>2.7225000000000001</v>
      </c>
      <c r="AG67">
        <v>12.05797632</v>
      </c>
      <c r="AH67">
        <v>40.675600000000003</v>
      </c>
      <c r="AI67">
        <v>0</v>
      </c>
      <c r="AJ67">
        <v>0</v>
      </c>
      <c r="AK67">
        <v>15.688790000000001</v>
      </c>
      <c r="AL67">
        <v>0</v>
      </c>
      <c r="AM67">
        <v>0</v>
      </c>
      <c r="AN67">
        <v>1.0904100000000001</v>
      </c>
      <c r="AO67">
        <v>5.4119520000000012</v>
      </c>
      <c r="AP67">
        <v>3.7337524114967038</v>
      </c>
      <c r="AQ67">
        <v>0</v>
      </c>
      <c r="AR67">
        <v>3.387</v>
      </c>
      <c r="AS67">
        <v>4.5396999999999998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825.95493745796739</v>
      </c>
      <c r="DN67">
        <v>28.451969003158322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9.5686279519316653</v>
      </c>
      <c r="L68">
        <v>554.86441181232681</v>
      </c>
      <c r="M68">
        <v>28.221769093369417</v>
      </c>
      <c r="N68">
        <v>36.240745169606512</v>
      </c>
      <c r="O68">
        <v>0</v>
      </c>
      <c r="P68">
        <v>42.742180928328835</v>
      </c>
      <c r="Q68">
        <v>3.5319724158415844</v>
      </c>
      <c r="R68">
        <v>6.2474734365671649</v>
      </c>
      <c r="S68">
        <v>2.8849161419816132</v>
      </c>
      <c r="T68">
        <v>0</v>
      </c>
      <c r="U68">
        <v>64.030118466380827</v>
      </c>
      <c r="V68">
        <v>3.8415133938706014</v>
      </c>
      <c r="W68">
        <v>13.408693208430913</v>
      </c>
      <c r="X68">
        <v>30.169856278774411</v>
      </c>
      <c r="Y68">
        <v>0</v>
      </c>
      <c r="Z68">
        <v>2.0007000000000001</v>
      </c>
      <c r="AA68">
        <v>0</v>
      </c>
      <c r="AB68">
        <v>5.7259999999999991</v>
      </c>
      <c r="AC68">
        <v>2.9693199999999997</v>
      </c>
      <c r="AD68">
        <v>2.7965699999999996</v>
      </c>
      <c r="AE68">
        <v>15.166195200000001</v>
      </c>
      <c r="AF68">
        <v>2.7225000000000001</v>
      </c>
      <c r="AG68">
        <v>12.05797632</v>
      </c>
      <c r="AH68">
        <v>40.675600000000003</v>
      </c>
      <c r="AI68">
        <v>0</v>
      </c>
      <c r="AJ68">
        <v>0</v>
      </c>
      <c r="AK68">
        <v>15.688790000000001</v>
      </c>
      <c r="AL68">
        <v>0</v>
      </c>
      <c r="AM68">
        <v>0</v>
      </c>
      <c r="AN68">
        <v>1.0904100000000001</v>
      </c>
      <c r="AO68">
        <v>5.4119520000000012</v>
      </c>
      <c r="AP68">
        <v>3.7337524114967038</v>
      </c>
      <c r="AQ68">
        <v>0</v>
      </c>
      <c r="AR68">
        <v>3.387</v>
      </c>
      <c r="AS68">
        <v>4.5396999999999998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883.29169151401891</v>
      </c>
      <c r="DN68">
        <v>30.427052714888223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5.120535041666666</v>
      </c>
      <c r="L69">
        <v>578.49565829206415</v>
      </c>
      <c r="M69">
        <v>28.221769093369417</v>
      </c>
      <c r="N69">
        <v>36.240745169606512</v>
      </c>
      <c r="O69">
        <v>0</v>
      </c>
      <c r="P69">
        <v>42.742180928328835</v>
      </c>
      <c r="Q69">
        <v>3.5319724158415844</v>
      </c>
      <c r="R69">
        <v>6.1771908062234795</v>
      </c>
      <c r="S69">
        <v>2.8849161419816132</v>
      </c>
      <c r="T69">
        <v>0</v>
      </c>
      <c r="U69">
        <v>64.030118466380827</v>
      </c>
      <c r="V69">
        <v>3.8415133938706014</v>
      </c>
      <c r="W69">
        <v>13.408693208430913</v>
      </c>
      <c r="X69">
        <v>30.169856278774411</v>
      </c>
      <c r="Y69">
        <v>0</v>
      </c>
      <c r="Z69">
        <v>2.0007000000000001</v>
      </c>
      <c r="AA69">
        <v>0</v>
      </c>
      <c r="AB69">
        <v>5.7259999999999991</v>
      </c>
      <c r="AC69">
        <v>2.9693199999999997</v>
      </c>
      <c r="AD69">
        <v>0.40529999999999999</v>
      </c>
      <c r="AE69">
        <v>15.166195200000001</v>
      </c>
      <c r="AF69">
        <v>2.7225000000000001</v>
      </c>
      <c r="AG69">
        <v>12.05797632</v>
      </c>
      <c r="AH69">
        <v>40.675600000000003</v>
      </c>
      <c r="AI69">
        <v>0</v>
      </c>
      <c r="AJ69">
        <v>0</v>
      </c>
      <c r="AK69">
        <v>15.688790000000001</v>
      </c>
      <c r="AL69">
        <v>0</v>
      </c>
      <c r="AM69">
        <v>0</v>
      </c>
      <c r="AN69">
        <v>1.0904100000000001</v>
      </c>
      <c r="AO69">
        <v>5.4119520000000012</v>
      </c>
      <c r="AP69">
        <v>3.7337524114967038</v>
      </c>
      <c r="AQ69">
        <v>0</v>
      </c>
      <c r="AR69">
        <v>3.387</v>
      </c>
      <c r="AS69">
        <v>4.5396999999999998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899.45646219884327</v>
      </c>
      <c r="DN69">
        <v>30.983882969192511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5.120581842481899</v>
      </c>
      <c r="L70">
        <v>578.49565829206415</v>
      </c>
      <c r="M70">
        <v>28.221769093369417</v>
      </c>
      <c r="N70">
        <v>36.240745169606512</v>
      </c>
      <c r="O70">
        <v>0</v>
      </c>
      <c r="P70">
        <v>42.742180928328835</v>
      </c>
      <c r="Q70">
        <v>3.5319724158415844</v>
      </c>
      <c r="R70">
        <v>6.1771908062234795</v>
      </c>
      <c r="S70">
        <v>2.8849161419816132</v>
      </c>
      <c r="T70">
        <v>0</v>
      </c>
      <c r="U70">
        <v>64.030118466380827</v>
      </c>
      <c r="V70">
        <v>3.8415133938706014</v>
      </c>
      <c r="W70">
        <v>13.408693208430913</v>
      </c>
      <c r="X70">
        <v>30.169856278774411</v>
      </c>
      <c r="Y70">
        <v>0</v>
      </c>
      <c r="Z70">
        <v>2.0007000000000001</v>
      </c>
      <c r="AA70">
        <v>4.2894005485360642</v>
      </c>
      <c r="AB70">
        <v>5.7259999999999991</v>
      </c>
      <c r="AC70">
        <v>2.9693199999999997</v>
      </c>
      <c r="AD70">
        <v>0.40529999999999999</v>
      </c>
      <c r="AE70">
        <v>15.166195200000001</v>
      </c>
      <c r="AF70">
        <v>2.7225000000000001</v>
      </c>
      <c r="AG70">
        <v>12.05797632</v>
      </c>
      <c r="AH70">
        <v>40.675600000000003</v>
      </c>
      <c r="AI70">
        <v>0</v>
      </c>
      <c r="AJ70">
        <v>0</v>
      </c>
      <c r="AK70">
        <v>15.688790000000001</v>
      </c>
      <c r="AL70">
        <v>0</v>
      </c>
      <c r="AM70">
        <v>0</v>
      </c>
      <c r="AN70">
        <v>1.0904100000000001</v>
      </c>
      <c r="AO70">
        <v>5.4119520000000012</v>
      </c>
      <c r="AP70">
        <v>3.7337524114967038</v>
      </c>
      <c r="AQ70">
        <v>4.6391999999999989</v>
      </c>
      <c r="AR70">
        <v>3.387</v>
      </c>
      <c r="AS70">
        <v>4.5396999999999998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908.08768836546938</v>
      </c>
      <c r="DN70">
        <v>31.281304151917645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430.00064223129505</v>
      </c>
      <c r="M71">
        <v>28.221995115366209</v>
      </c>
      <c r="N71">
        <v>36.24227051434616</v>
      </c>
      <c r="O71">
        <v>0</v>
      </c>
      <c r="P71">
        <v>42.742180928328835</v>
      </c>
      <c r="Q71">
        <v>3.516979621280433</v>
      </c>
      <c r="R71">
        <v>6.1775063352192348</v>
      </c>
      <c r="S71">
        <v>1.9355504442970828</v>
      </c>
      <c r="T71">
        <v>0</v>
      </c>
      <c r="U71">
        <v>64.030118466380827</v>
      </c>
      <c r="V71">
        <v>3.8415133938706014</v>
      </c>
      <c r="W71">
        <v>13.408693208430913</v>
      </c>
      <c r="X71">
        <v>30.169856278774411</v>
      </c>
      <c r="Y71">
        <v>0</v>
      </c>
      <c r="Z71">
        <v>2.0007000000000001</v>
      </c>
      <c r="AA71">
        <v>4.2894005485360642</v>
      </c>
      <c r="AB71">
        <v>5.7259999999999991</v>
      </c>
      <c r="AC71">
        <v>2.9693199999999997</v>
      </c>
      <c r="AD71">
        <v>0.40529999999999999</v>
      </c>
      <c r="AE71">
        <v>15.166195200000001</v>
      </c>
      <c r="AF71">
        <v>2.7225000000000001</v>
      </c>
      <c r="AG71">
        <v>12.05797632</v>
      </c>
      <c r="AH71">
        <v>40.675600000000003</v>
      </c>
      <c r="AI71">
        <v>0</v>
      </c>
      <c r="AJ71">
        <v>0</v>
      </c>
      <c r="AK71">
        <v>15.688790000000001</v>
      </c>
      <c r="AL71">
        <v>0</v>
      </c>
      <c r="AM71">
        <v>0</v>
      </c>
      <c r="AN71">
        <v>1.0904100000000001</v>
      </c>
      <c r="AO71">
        <v>5.4119520000000012</v>
      </c>
      <c r="AP71">
        <v>3.7337524114967038</v>
      </c>
      <c r="AQ71">
        <v>9.6650000000000009</v>
      </c>
      <c r="AR71">
        <v>3.387</v>
      </c>
      <c r="AS71">
        <v>4.5396999999999998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763.51568342783901</v>
      </c>
      <c r="DN71">
        <v>26.301219589783603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390.00052855452924</v>
      </c>
      <c r="M72">
        <v>28.227485618569034</v>
      </c>
      <c r="N72">
        <v>36.24227051434616</v>
      </c>
      <c r="O72">
        <v>0</v>
      </c>
      <c r="P72">
        <v>42.742180928328835</v>
      </c>
      <c r="Q72">
        <v>3.516979621280433</v>
      </c>
      <c r="R72">
        <v>6.1775063352192348</v>
      </c>
      <c r="S72">
        <v>1.9355504442970828</v>
      </c>
      <c r="T72">
        <v>0</v>
      </c>
      <c r="U72">
        <v>64.030118466380827</v>
      </c>
      <c r="V72">
        <v>3.8415133938706014</v>
      </c>
      <c r="W72">
        <v>13.408693208430913</v>
      </c>
      <c r="X72">
        <v>30.169856278774411</v>
      </c>
      <c r="Y72">
        <v>0</v>
      </c>
      <c r="Z72">
        <v>2.0007000000000001</v>
      </c>
      <c r="AA72">
        <v>8.6030349984762875</v>
      </c>
      <c r="AB72">
        <v>5.7259999999999991</v>
      </c>
      <c r="AC72">
        <v>2.9693199999999997</v>
      </c>
      <c r="AD72">
        <v>0.40529999999999999</v>
      </c>
      <c r="AE72">
        <v>15.166195200000001</v>
      </c>
      <c r="AF72">
        <v>2.7225000000000001</v>
      </c>
      <c r="AG72">
        <v>12.05797632</v>
      </c>
      <c r="AH72">
        <v>40.675600000000003</v>
      </c>
      <c r="AI72">
        <v>0</v>
      </c>
      <c r="AJ72">
        <v>0</v>
      </c>
      <c r="AK72">
        <v>15.688790000000001</v>
      </c>
      <c r="AL72">
        <v>0</v>
      </c>
      <c r="AM72">
        <v>0</v>
      </c>
      <c r="AN72">
        <v>1.0904100000000001</v>
      </c>
      <c r="AO72">
        <v>5.4119520000000012</v>
      </c>
      <c r="AP72">
        <v>3.7337524114967038</v>
      </c>
      <c r="AQ72">
        <v>9.6650000000000009</v>
      </c>
      <c r="AR72">
        <v>3.387</v>
      </c>
      <c r="AS72">
        <v>4.5396999999999998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729.02277467473073</v>
      </c>
      <c r="DN72">
        <v>25.113139619268924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468.53370262432674</v>
      </c>
      <c r="M73">
        <v>28.228918371936135</v>
      </c>
      <c r="N73">
        <v>36.057495894444941</v>
      </c>
      <c r="O73">
        <v>0</v>
      </c>
      <c r="P73">
        <v>42.743663770698745</v>
      </c>
      <c r="Q73">
        <v>3.2902575984555984</v>
      </c>
      <c r="R73">
        <v>6.1775063352192348</v>
      </c>
      <c r="S73">
        <v>1.0652344272727272</v>
      </c>
      <c r="T73">
        <v>0</v>
      </c>
      <c r="U73">
        <v>64.030118466380827</v>
      </c>
      <c r="V73">
        <v>3.8415133938706014</v>
      </c>
      <c r="W73">
        <v>13.408693208430913</v>
      </c>
      <c r="X73">
        <v>30.169856278774411</v>
      </c>
      <c r="Y73">
        <v>0</v>
      </c>
      <c r="Z73">
        <v>2.0007000000000001</v>
      </c>
      <c r="AA73">
        <v>8.6030349984762875</v>
      </c>
      <c r="AB73">
        <v>5.7259999999999991</v>
      </c>
      <c r="AC73">
        <v>2.9693199999999997</v>
      </c>
      <c r="AD73">
        <v>2.7965699999999996</v>
      </c>
      <c r="AE73">
        <v>15.166195200000001</v>
      </c>
      <c r="AF73">
        <v>2.7225000000000001</v>
      </c>
      <c r="AG73">
        <v>12.05797632</v>
      </c>
      <c r="AH73">
        <v>40.675600000000003</v>
      </c>
      <c r="AI73">
        <v>0</v>
      </c>
      <c r="AJ73">
        <v>0</v>
      </c>
      <c r="AK73">
        <v>15.688790000000001</v>
      </c>
      <c r="AL73">
        <v>0</v>
      </c>
      <c r="AM73">
        <v>0</v>
      </c>
      <c r="AN73">
        <v>1.0904100000000001</v>
      </c>
      <c r="AO73">
        <v>5.4119520000000012</v>
      </c>
      <c r="AP73">
        <v>3.7337524114967038</v>
      </c>
      <c r="AQ73">
        <v>9.6650000000000009</v>
      </c>
      <c r="AR73">
        <v>3.387</v>
      </c>
      <c r="AS73">
        <v>3.0952499999999996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804.61977471293972</v>
      </c>
      <c r="DN73">
        <v>27.717236586844052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510.00081820307025</v>
      </c>
      <c r="M74">
        <v>28.228918371936135</v>
      </c>
      <c r="N74">
        <v>36.240311350499212</v>
      </c>
      <c r="O74">
        <v>0</v>
      </c>
      <c r="P74">
        <v>42.743663770698745</v>
      </c>
      <c r="Q74">
        <v>3.2902575984555984</v>
      </c>
      <c r="R74">
        <v>6.1775063352192348</v>
      </c>
      <c r="S74">
        <v>1.0652344272727272</v>
      </c>
      <c r="T74">
        <v>0</v>
      </c>
      <c r="U74">
        <v>64.030118466380827</v>
      </c>
      <c r="V74">
        <v>3.8415133938706014</v>
      </c>
      <c r="W74">
        <v>13.408693208430913</v>
      </c>
      <c r="X74">
        <v>30.169856278774411</v>
      </c>
      <c r="Y74">
        <v>0</v>
      </c>
      <c r="Z74">
        <v>2.0007000000000001</v>
      </c>
      <c r="AA74">
        <v>8.6030349984762875</v>
      </c>
      <c r="AB74">
        <v>5.7259999999999991</v>
      </c>
      <c r="AC74">
        <v>2.9693199999999997</v>
      </c>
      <c r="AD74">
        <v>2.7965699999999996</v>
      </c>
      <c r="AE74">
        <v>15.166195200000001</v>
      </c>
      <c r="AF74">
        <v>2.7225000000000001</v>
      </c>
      <c r="AG74">
        <v>12.05797632</v>
      </c>
      <c r="AH74">
        <v>40.675600000000003</v>
      </c>
      <c r="AI74">
        <v>0</v>
      </c>
      <c r="AJ74">
        <v>0</v>
      </c>
      <c r="AK74">
        <v>15.688790000000001</v>
      </c>
      <c r="AL74">
        <v>0</v>
      </c>
      <c r="AM74">
        <v>0</v>
      </c>
      <c r="AN74">
        <v>1.0904100000000001</v>
      </c>
      <c r="AO74">
        <v>5.4119520000000012</v>
      </c>
      <c r="AP74">
        <v>3.7337524114967038</v>
      </c>
      <c r="AQ74">
        <v>13.9176</v>
      </c>
      <c r="AR74">
        <v>3.387</v>
      </c>
      <c r="AS74">
        <v>3.0952499999999996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848.99375191076615</v>
      </c>
      <c r="DN74">
        <v>29.245790423815485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509.99728739367345</v>
      </c>
      <c r="M75">
        <v>28.228918371936135</v>
      </c>
      <c r="N75">
        <v>36.240311350499212</v>
      </c>
      <c r="O75">
        <v>0</v>
      </c>
      <c r="P75">
        <v>42.743663770698745</v>
      </c>
      <c r="Q75">
        <v>0</v>
      </c>
      <c r="R75">
        <v>6.1771908062234795</v>
      </c>
      <c r="S75">
        <v>0</v>
      </c>
      <c r="T75">
        <v>0</v>
      </c>
      <c r="U75">
        <v>64.030118466380827</v>
      </c>
      <c r="V75">
        <v>3.8415133938706014</v>
      </c>
      <c r="W75">
        <v>13.097755198704425</v>
      </c>
      <c r="X75">
        <v>30.169856278774411</v>
      </c>
      <c r="Y75">
        <v>0</v>
      </c>
      <c r="Z75">
        <v>2.0007000000000001</v>
      </c>
      <c r="AA75">
        <v>8.6030349984762875</v>
      </c>
      <c r="AB75">
        <v>5.7259999999999991</v>
      </c>
      <c r="AC75">
        <v>2.9693199999999997</v>
      </c>
      <c r="AD75">
        <v>2.7965699999999996</v>
      </c>
      <c r="AE75">
        <v>15.166195200000001</v>
      </c>
      <c r="AF75">
        <v>2.7225000000000001</v>
      </c>
      <c r="AG75">
        <v>12.05797632</v>
      </c>
      <c r="AH75">
        <v>40.675600000000003</v>
      </c>
      <c r="AI75">
        <v>0</v>
      </c>
      <c r="AJ75">
        <v>0</v>
      </c>
      <c r="AK75">
        <v>15.688790000000001</v>
      </c>
      <c r="AL75">
        <v>0</v>
      </c>
      <c r="AM75">
        <v>0</v>
      </c>
      <c r="AN75">
        <v>1.0904100000000001</v>
      </c>
      <c r="AO75">
        <v>5.4119520000000012</v>
      </c>
      <c r="AP75">
        <v>3.7337524114967038</v>
      </c>
      <c r="AQ75">
        <v>13.9176</v>
      </c>
      <c r="AR75">
        <v>3.387</v>
      </c>
      <c r="AS75">
        <v>3.0952499999999996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844.47899574470421</v>
      </c>
      <c r="DN75">
        <v>29.09027021603017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509.99728739367345</v>
      </c>
      <c r="M76">
        <v>28.228918371936135</v>
      </c>
      <c r="N76">
        <v>36.240311350499212</v>
      </c>
      <c r="O76">
        <v>0</v>
      </c>
      <c r="P76">
        <v>42.743663770698745</v>
      </c>
      <c r="Q76">
        <v>0.24776815547703182</v>
      </c>
      <c r="R76">
        <v>6.1771908062234795</v>
      </c>
      <c r="S76">
        <v>0</v>
      </c>
      <c r="T76">
        <v>0</v>
      </c>
      <c r="U76">
        <v>64.030118466380827</v>
      </c>
      <c r="V76">
        <v>3.8415133938706014</v>
      </c>
      <c r="W76">
        <v>13.097755198704425</v>
      </c>
      <c r="X76">
        <v>30.169856278774411</v>
      </c>
      <c r="Y76">
        <v>0</v>
      </c>
      <c r="Z76">
        <v>2.0007000000000001</v>
      </c>
      <c r="AA76">
        <v>8.6030349984762875</v>
      </c>
      <c r="AB76">
        <v>5.7259999999999991</v>
      </c>
      <c r="AC76">
        <v>2.9693199999999997</v>
      </c>
      <c r="AD76">
        <v>2.7965699999999996</v>
      </c>
      <c r="AE76">
        <v>15.166195200000001</v>
      </c>
      <c r="AF76">
        <v>2.7225000000000001</v>
      </c>
      <c r="AG76">
        <v>12.05797632</v>
      </c>
      <c r="AH76">
        <v>43.058028000000007</v>
      </c>
      <c r="AI76">
        <v>0</v>
      </c>
      <c r="AJ76">
        <v>0</v>
      </c>
      <c r="AK76">
        <v>15.688790000000001</v>
      </c>
      <c r="AL76">
        <v>0</v>
      </c>
      <c r="AM76">
        <v>0</v>
      </c>
      <c r="AN76">
        <v>1.0904100000000001</v>
      </c>
      <c r="AO76">
        <v>5.4119520000000012</v>
      </c>
      <c r="AP76">
        <v>3.7337524114967038</v>
      </c>
      <c r="AQ76">
        <v>13.9176</v>
      </c>
      <c r="AR76">
        <v>3.387</v>
      </c>
      <c r="AS76">
        <v>3.0952499999999996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847.02160629291052</v>
      </c>
      <c r="DN76">
        <v>29.177855823300888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0.5070129418313386</v>
      </c>
      <c r="L77">
        <v>459.99787463662506</v>
      </c>
      <c r="M77">
        <v>28.228918371936135</v>
      </c>
      <c r="N77">
        <v>36.240311350499212</v>
      </c>
      <c r="O77">
        <v>0</v>
      </c>
      <c r="P77">
        <v>42.743663770698745</v>
      </c>
      <c r="Q77">
        <v>2.3991889729729725</v>
      </c>
      <c r="R77">
        <v>6.1771908062234795</v>
      </c>
      <c r="S77">
        <v>0</v>
      </c>
      <c r="T77">
        <v>0</v>
      </c>
      <c r="U77">
        <v>64.030118466380827</v>
      </c>
      <c r="V77">
        <v>3.615860702151755</v>
      </c>
      <c r="W77">
        <v>13.097755198704425</v>
      </c>
      <c r="X77">
        <v>30.169856278774411</v>
      </c>
      <c r="Y77">
        <v>0</v>
      </c>
      <c r="Z77">
        <v>2.0007000000000001</v>
      </c>
      <c r="AA77">
        <v>12.929271077146675</v>
      </c>
      <c r="AB77">
        <v>5.7259999999999991</v>
      </c>
      <c r="AC77">
        <v>2.9693199999999997</v>
      </c>
      <c r="AD77">
        <v>8.3897099999999991</v>
      </c>
      <c r="AE77">
        <v>15.166195200000001</v>
      </c>
      <c r="AF77">
        <v>2.7225000000000001</v>
      </c>
      <c r="AG77">
        <v>12.05797632</v>
      </c>
      <c r="AH77">
        <v>43.058028000000007</v>
      </c>
      <c r="AI77">
        <v>0</v>
      </c>
      <c r="AJ77">
        <v>0</v>
      </c>
      <c r="AK77">
        <v>15.688790000000001</v>
      </c>
      <c r="AL77">
        <v>0</v>
      </c>
      <c r="AM77">
        <v>1.6032799999999998</v>
      </c>
      <c r="AN77">
        <v>1.0904100000000001</v>
      </c>
      <c r="AO77">
        <v>5.4119520000000012</v>
      </c>
      <c r="AP77">
        <v>3.7337524114967038</v>
      </c>
      <c r="AQ77">
        <v>13.9176</v>
      </c>
      <c r="AR77">
        <v>3.387</v>
      </c>
      <c r="AS77">
        <v>3.0952499999999996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812.17779689155361</v>
      </c>
      <c r="DN77">
        <v>27.97768961388828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0.5070129418313386</v>
      </c>
      <c r="L78">
        <v>449.99748188206479</v>
      </c>
      <c r="M78">
        <v>28.228918371936135</v>
      </c>
      <c r="N78">
        <v>36.240311350499212</v>
      </c>
      <c r="O78">
        <v>0</v>
      </c>
      <c r="P78">
        <v>42.743663770698745</v>
      </c>
      <c r="Q78">
        <v>2.3991889729729725</v>
      </c>
      <c r="R78">
        <v>6.1771908062234795</v>
      </c>
      <c r="S78">
        <v>0</v>
      </c>
      <c r="T78">
        <v>0</v>
      </c>
      <c r="U78">
        <v>64.030118466380827</v>
      </c>
      <c r="V78">
        <v>3.615860702151755</v>
      </c>
      <c r="W78">
        <v>13.097755198704425</v>
      </c>
      <c r="X78">
        <v>30.169856278774411</v>
      </c>
      <c r="Y78">
        <v>0</v>
      </c>
      <c r="Z78">
        <v>2.0007000000000001</v>
      </c>
      <c r="AA78">
        <v>12.929271077146675</v>
      </c>
      <c r="AB78">
        <v>12.12276</v>
      </c>
      <c r="AC78">
        <v>5.9386399999999995</v>
      </c>
      <c r="AD78">
        <v>11.2122192</v>
      </c>
      <c r="AE78">
        <v>15.166195200000001</v>
      </c>
      <c r="AF78">
        <v>5.4450000000000003</v>
      </c>
      <c r="AG78">
        <v>12.05797632</v>
      </c>
      <c r="AH78">
        <v>43.058028000000007</v>
      </c>
      <c r="AI78">
        <v>0</v>
      </c>
      <c r="AJ78">
        <v>0</v>
      </c>
      <c r="AK78">
        <v>15.688790000000001</v>
      </c>
      <c r="AL78">
        <v>0</v>
      </c>
      <c r="AM78">
        <v>3.239279999999999</v>
      </c>
      <c r="AN78">
        <v>1.0904100000000001</v>
      </c>
      <c r="AO78">
        <v>5.4119520000000012</v>
      </c>
      <c r="AP78">
        <v>3.7337524114967038</v>
      </c>
      <c r="AQ78">
        <v>13.9176</v>
      </c>
      <c r="AR78">
        <v>3.387</v>
      </c>
      <c r="AS78">
        <v>3.0952499999999996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818.50648857565261</v>
      </c>
      <c r="DN78">
        <v>28.195694375228975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0.8071398747390397</v>
      </c>
      <c r="L79">
        <v>499.99811283651479</v>
      </c>
      <c r="M79">
        <v>28.228918371936135</v>
      </c>
      <c r="N79">
        <v>36.240311350499212</v>
      </c>
      <c r="O79">
        <v>0</v>
      </c>
      <c r="P79">
        <v>42.743663770698745</v>
      </c>
      <c r="Q79">
        <v>0</v>
      </c>
      <c r="R79">
        <v>6.1771908062234795</v>
      </c>
      <c r="S79">
        <v>0</v>
      </c>
      <c r="T79">
        <v>0</v>
      </c>
      <c r="U79">
        <v>64.030118466380827</v>
      </c>
      <c r="V79">
        <v>3.3530741439450349</v>
      </c>
      <c r="W79">
        <v>12.662836363636362</v>
      </c>
      <c r="X79">
        <v>30.169856278774411</v>
      </c>
      <c r="Y79">
        <v>0</v>
      </c>
      <c r="Z79">
        <v>6.0324750000000016</v>
      </c>
      <c r="AA79">
        <v>12.929271077146675</v>
      </c>
      <c r="AB79">
        <v>12.12276</v>
      </c>
      <c r="AC79">
        <v>8.9169460386367199</v>
      </c>
      <c r="AD79">
        <v>11.2122192</v>
      </c>
      <c r="AE79">
        <v>15.166195200000001</v>
      </c>
      <c r="AF79">
        <v>9.0749999999999975</v>
      </c>
      <c r="AG79">
        <v>12.05797632</v>
      </c>
      <c r="AH79">
        <v>43.058028000000007</v>
      </c>
      <c r="AI79">
        <v>0</v>
      </c>
      <c r="AJ79">
        <v>0</v>
      </c>
      <c r="AK79">
        <v>15.688790000000001</v>
      </c>
      <c r="AL79">
        <v>0</v>
      </c>
      <c r="AM79">
        <v>4.8491039999999996</v>
      </c>
      <c r="AN79">
        <v>1.0904100000000001</v>
      </c>
      <c r="AO79">
        <v>5.4119520000000012</v>
      </c>
      <c r="AP79">
        <v>3.7337524114967038</v>
      </c>
      <c r="AQ79">
        <v>19.098039999999997</v>
      </c>
      <c r="AR79">
        <v>14.902800000000004</v>
      </c>
      <c r="AS79">
        <v>3.0952499999999996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892.12068493364586</v>
      </c>
      <c r="DN79">
        <v>30.73150657698239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1.1171505248513975</v>
      </c>
      <c r="L80">
        <v>469.99825271061638</v>
      </c>
      <c r="M80">
        <v>28.228918371936135</v>
      </c>
      <c r="N80">
        <v>36.240311350499212</v>
      </c>
      <c r="O80">
        <v>0</v>
      </c>
      <c r="P80">
        <v>42.743663770698745</v>
      </c>
      <c r="Q80">
        <v>0</v>
      </c>
      <c r="R80">
        <v>6.1771908062234795</v>
      </c>
      <c r="S80">
        <v>0</v>
      </c>
      <c r="T80">
        <v>0</v>
      </c>
      <c r="U80">
        <v>64.030118466380827</v>
      </c>
      <c r="V80">
        <v>3.3530741439450349</v>
      </c>
      <c r="W80">
        <v>12.662836363636362</v>
      </c>
      <c r="X80">
        <v>30.169856278774411</v>
      </c>
      <c r="Y80">
        <v>0</v>
      </c>
      <c r="Z80">
        <v>6.0324750000000016</v>
      </c>
      <c r="AA80">
        <v>12.929271077146675</v>
      </c>
      <c r="AB80">
        <v>12.12276</v>
      </c>
      <c r="AC80">
        <v>8.9169460386367199</v>
      </c>
      <c r="AD80">
        <v>11.2122192</v>
      </c>
      <c r="AE80">
        <v>15.166195200000001</v>
      </c>
      <c r="AF80">
        <v>9.0749999999999975</v>
      </c>
      <c r="AG80">
        <v>12.05797632</v>
      </c>
      <c r="AH80">
        <v>43.058028000000007</v>
      </c>
      <c r="AI80">
        <v>0</v>
      </c>
      <c r="AJ80">
        <v>0</v>
      </c>
      <c r="AK80">
        <v>15.688790000000001</v>
      </c>
      <c r="AL80">
        <v>0</v>
      </c>
      <c r="AM80">
        <v>4.8491039999999996</v>
      </c>
      <c r="AN80">
        <v>1.0904100000000001</v>
      </c>
      <c r="AO80">
        <v>5.4119520000000012</v>
      </c>
      <c r="AP80">
        <v>3.7337524114967038</v>
      </c>
      <c r="AQ80">
        <v>19.098039999999997</v>
      </c>
      <c r="AR80">
        <v>14.902800000000004</v>
      </c>
      <c r="AS80">
        <v>3.0952499999999996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863.41950743876146</v>
      </c>
      <c r="DN80">
        <v>29.742834596080641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1.4274032193958663</v>
      </c>
      <c r="L81">
        <v>500.00121974504867</v>
      </c>
      <c r="M81">
        <v>28.228918371936135</v>
      </c>
      <c r="N81">
        <v>36.240311350499212</v>
      </c>
      <c r="O81">
        <v>0</v>
      </c>
      <c r="P81">
        <v>42.743663770698745</v>
      </c>
      <c r="Q81">
        <v>0</v>
      </c>
      <c r="R81">
        <v>6.1771908062234795</v>
      </c>
      <c r="S81">
        <v>0</v>
      </c>
      <c r="T81">
        <v>0</v>
      </c>
      <c r="U81">
        <v>64.030118466380827</v>
      </c>
      <c r="V81">
        <v>3.2412888888888887</v>
      </c>
      <c r="W81">
        <v>11.921270567217507</v>
      </c>
      <c r="X81">
        <v>30.169856278774411</v>
      </c>
      <c r="Y81">
        <v>0</v>
      </c>
      <c r="Z81">
        <v>6.0324750000000016</v>
      </c>
      <c r="AA81">
        <v>12.929271077146675</v>
      </c>
      <c r="AB81">
        <v>12.12276</v>
      </c>
      <c r="AC81">
        <v>8.9169460386367199</v>
      </c>
      <c r="AD81">
        <v>11.2122192</v>
      </c>
      <c r="AE81">
        <v>15.166195200000001</v>
      </c>
      <c r="AF81">
        <v>9.0749999999999975</v>
      </c>
      <c r="AG81">
        <v>12.05797632</v>
      </c>
      <c r="AH81">
        <v>43.058028000000007</v>
      </c>
      <c r="AI81">
        <v>0</v>
      </c>
      <c r="AJ81">
        <v>0</v>
      </c>
      <c r="AK81">
        <v>15.688790000000001</v>
      </c>
      <c r="AL81">
        <v>0</v>
      </c>
      <c r="AM81">
        <v>4.8491039999999996</v>
      </c>
      <c r="AN81">
        <v>1.0904100000000001</v>
      </c>
      <c r="AO81">
        <v>5.4119520000000012</v>
      </c>
      <c r="AP81">
        <v>3.7337524114967038</v>
      </c>
      <c r="AQ81">
        <v>19.098039999999997</v>
      </c>
      <c r="AR81">
        <v>4.0644000000000009</v>
      </c>
      <c r="AS81">
        <v>3.0952499999999996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881.42089767067705</v>
      </c>
      <c r="DN81">
        <v>30.362913041666879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1.7276889184809296</v>
      </c>
      <c r="L82">
        <v>500.00121974504867</v>
      </c>
      <c r="M82">
        <v>28.228918371936135</v>
      </c>
      <c r="N82">
        <v>36.240311350499212</v>
      </c>
      <c r="O82">
        <v>0</v>
      </c>
      <c r="P82">
        <v>42.743663770698745</v>
      </c>
      <c r="Q82">
        <v>0</v>
      </c>
      <c r="R82">
        <v>6.1771908062234795</v>
      </c>
      <c r="S82">
        <v>0</v>
      </c>
      <c r="T82">
        <v>0</v>
      </c>
      <c r="U82">
        <v>64.030118466380827</v>
      </c>
      <c r="V82">
        <v>3.2412888888888887</v>
      </c>
      <c r="W82">
        <v>11.921270567217507</v>
      </c>
      <c r="X82">
        <v>30.169856278774411</v>
      </c>
      <c r="Y82">
        <v>0</v>
      </c>
      <c r="Z82">
        <v>6.0324750000000016</v>
      </c>
      <c r="AA82">
        <v>12.929271077146675</v>
      </c>
      <c r="AB82">
        <v>12.12276</v>
      </c>
      <c r="AC82">
        <v>8.9169460386367199</v>
      </c>
      <c r="AD82">
        <v>11.2122192</v>
      </c>
      <c r="AE82">
        <v>15.166195200000001</v>
      </c>
      <c r="AF82">
        <v>9.0749999999999975</v>
      </c>
      <c r="AG82">
        <v>12.05797632</v>
      </c>
      <c r="AH82">
        <v>43.058028000000007</v>
      </c>
      <c r="AI82">
        <v>0</v>
      </c>
      <c r="AJ82">
        <v>0</v>
      </c>
      <c r="AK82">
        <v>15.688790000000001</v>
      </c>
      <c r="AL82">
        <v>0</v>
      </c>
      <c r="AM82">
        <v>4.8491039999999996</v>
      </c>
      <c r="AN82">
        <v>1.0904100000000001</v>
      </c>
      <c r="AO82">
        <v>5.4119520000000012</v>
      </c>
      <c r="AP82">
        <v>3.7337524114967038</v>
      </c>
      <c r="AQ82">
        <v>19.098039999999997</v>
      </c>
      <c r="AR82">
        <v>4.0644000000000009</v>
      </c>
      <c r="AS82">
        <v>3.0952499999999996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881.71118384886256</v>
      </c>
      <c r="DN82">
        <v>30.372912562566547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2.6482191780821918</v>
      </c>
      <c r="L83">
        <v>500.00121974504867</v>
      </c>
      <c r="M83">
        <v>28.228918371936135</v>
      </c>
      <c r="N83">
        <v>36.240311350499212</v>
      </c>
      <c r="O83">
        <v>0</v>
      </c>
      <c r="P83">
        <v>42.743663770698745</v>
      </c>
      <c r="Q83">
        <v>0</v>
      </c>
      <c r="R83">
        <v>6.1755638743455501</v>
      </c>
      <c r="S83">
        <v>0</v>
      </c>
      <c r="T83">
        <v>0</v>
      </c>
      <c r="U83">
        <v>64.030118466380827</v>
      </c>
      <c r="V83">
        <v>3.2372967678746325</v>
      </c>
      <c r="W83">
        <v>11.919941975642761</v>
      </c>
      <c r="X83">
        <v>30.173322814768063</v>
      </c>
      <c r="Y83">
        <v>0</v>
      </c>
      <c r="Z83">
        <v>6.0324750000000016</v>
      </c>
      <c r="AA83">
        <v>12.929271077146675</v>
      </c>
      <c r="AB83">
        <v>12.12276</v>
      </c>
      <c r="AC83">
        <v>8.9169460386367199</v>
      </c>
      <c r="AD83">
        <v>11.2122192</v>
      </c>
      <c r="AE83">
        <v>15.166195200000001</v>
      </c>
      <c r="AF83">
        <v>9.0749999999999975</v>
      </c>
      <c r="AG83">
        <v>12.05797632</v>
      </c>
      <c r="AH83">
        <v>43.058028000000007</v>
      </c>
      <c r="AI83">
        <v>0</v>
      </c>
      <c r="AJ83">
        <v>0</v>
      </c>
      <c r="AK83">
        <v>15.688790000000001</v>
      </c>
      <c r="AL83">
        <v>0</v>
      </c>
      <c r="AM83">
        <v>4.8491039999999996</v>
      </c>
      <c r="AN83">
        <v>1.0904100000000001</v>
      </c>
      <c r="AO83">
        <v>5.4119520000000012</v>
      </c>
      <c r="AP83">
        <v>3.7337524114967038</v>
      </c>
      <c r="AQ83">
        <v>19.098039999999997</v>
      </c>
      <c r="AR83">
        <v>4.0644000000000009</v>
      </c>
      <c r="AS83">
        <v>3.0952499999999996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882.59769554692082</v>
      </c>
      <c r="DN83">
        <v>30.403450015636295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3.2586886956521739</v>
      </c>
      <c r="L84">
        <v>500.00121974504867</v>
      </c>
      <c r="M84">
        <v>28.228918371936135</v>
      </c>
      <c r="N84">
        <v>36.240311350499212</v>
      </c>
      <c r="O84">
        <v>0</v>
      </c>
      <c r="P84">
        <v>42.743663770698745</v>
      </c>
      <c r="Q84">
        <v>0</v>
      </c>
      <c r="R84">
        <v>6.1755638743455501</v>
      </c>
      <c r="S84">
        <v>0</v>
      </c>
      <c r="T84">
        <v>0</v>
      </c>
      <c r="U84">
        <v>64.030118466380827</v>
      </c>
      <c r="V84">
        <v>3.2372967678746325</v>
      </c>
      <c r="W84">
        <v>11.919941975642761</v>
      </c>
      <c r="X84">
        <v>30.173322814768063</v>
      </c>
      <c r="Y84">
        <v>0</v>
      </c>
      <c r="Z84">
        <v>6.0324750000000016</v>
      </c>
      <c r="AA84">
        <v>12.929271077146675</v>
      </c>
      <c r="AB84">
        <v>12.12276</v>
      </c>
      <c r="AC84">
        <v>8.9169460386367199</v>
      </c>
      <c r="AD84">
        <v>11.2122192</v>
      </c>
      <c r="AE84">
        <v>15.166195200000001</v>
      </c>
      <c r="AF84">
        <v>9.0749999999999975</v>
      </c>
      <c r="AG84">
        <v>12.05797632</v>
      </c>
      <c r="AH84">
        <v>43.058028000000007</v>
      </c>
      <c r="AI84">
        <v>0</v>
      </c>
      <c r="AJ84">
        <v>0</v>
      </c>
      <c r="AK84">
        <v>15.688790000000001</v>
      </c>
      <c r="AL84">
        <v>0</v>
      </c>
      <c r="AM84">
        <v>4.8491039999999996</v>
      </c>
      <c r="AN84">
        <v>1.0904100000000001</v>
      </c>
      <c r="AO84">
        <v>5.4119520000000012</v>
      </c>
      <c r="AP84">
        <v>3.7337524114967038</v>
      </c>
      <c r="AQ84">
        <v>19.098039999999997</v>
      </c>
      <c r="AR84">
        <v>4.0644000000000009</v>
      </c>
      <c r="AS84">
        <v>3.0952499999999996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883.1878364268166</v>
      </c>
      <c r="DN84">
        <v>30.423778653310507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1.7276804714355867</v>
      </c>
      <c r="L85">
        <v>578.49611943385344</v>
      </c>
      <c r="M85">
        <v>28.228918371936135</v>
      </c>
      <c r="N85">
        <v>36.240311350499212</v>
      </c>
      <c r="O85">
        <v>0</v>
      </c>
      <c r="P85">
        <v>42.743663770698745</v>
      </c>
      <c r="Q85">
        <v>0</v>
      </c>
      <c r="R85">
        <v>6.1755638743455501</v>
      </c>
      <c r="S85">
        <v>0</v>
      </c>
      <c r="T85">
        <v>0</v>
      </c>
      <c r="U85">
        <v>64.030118466380827</v>
      </c>
      <c r="V85">
        <v>3.2372967678746325</v>
      </c>
      <c r="W85">
        <v>11.919941975642761</v>
      </c>
      <c r="X85">
        <v>30.173322814768063</v>
      </c>
      <c r="Y85">
        <v>0</v>
      </c>
      <c r="Z85">
        <v>6.0324750000000016</v>
      </c>
      <c r="AA85">
        <v>12.929271077146675</v>
      </c>
      <c r="AB85">
        <v>12.12276</v>
      </c>
      <c r="AC85">
        <v>8.9169460386367199</v>
      </c>
      <c r="AD85">
        <v>11.2122192</v>
      </c>
      <c r="AE85">
        <v>15.166195200000001</v>
      </c>
      <c r="AF85">
        <v>9.0749999999999975</v>
      </c>
      <c r="AG85">
        <v>12.05797632</v>
      </c>
      <c r="AH85">
        <v>43.058028000000007</v>
      </c>
      <c r="AI85">
        <v>0</v>
      </c>
      <c r="AJ85">
        <v>0</v>
      </c>
      <c r="AK85">
        <v>15.688790000000001</v>
      </c>
      <c r="AL85">
        <v>0</v>
      </c>
      <c r="AM85">
        <v>3.239279999999999</v>
      </c>
      <c r="AN85">
        <v>1.0904100000000001</v>
      </c>
      <c r="AO85">
        <v>5.4119520000000012</v>
      </c>
      <c r="AP85">
        <v>3.7337524114967038</v>
      </c>
      <c r="AQ85">
        <v>19.098039999999997</v>
      </c>
      <c r="AR85">
        <v>4.0644000000000009</v>
      </c>
      <c r="AS85">
        <v>3.0952499999999996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956.03261309324159</v>
      </c>
      <c r="DN85">
        <v>32.933069451473699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2.2447897299690132</v>
      </c>
      <c r="L86">
        <v>578.49611943385344</v>
      </c>
      <c r="M86">
        <v>28.228918371936135</v>
      </c>
      <c r="N86">
        <v>36.240311350499212</v>
      </c>
      <c r="O86">
        <v>0</v>
      </c>
      <c r="P86">
        <v>42.743663770698745</v>
      </c>
      <c r="Q86">
        <v>0</v>
      </c>
      <c r="R86">
        <v>6.1755638743455501</v>
      </c>
      <c r="S86">
        <v>0</v>
      </c>
      <c r="T86">
        <v>0</v>
      </c>
      <c r="U86">
        <v>64.030118466380827</v>
      </c>
      <c r="V86">
        <v>3.2372967678746325</v>
      </c>
      <c r="W86">
        <v>11.919941975642761</v>
      </c>
      <c r="X86">
        <v>30.173322814768063</v>
      </c>
      <c r="Y86">
        <v>0</v>
      </c>
      <c r="Z86">
        <v>0.67500000000000016</v>
      </c>
      <c r="AA86">
        <v>12.929271077146675</v>
      </c>
      <c r="AB86">
        <v>12.12276</v>
      </c>
      <c r="AC86">
        <v>5.9386399999999995</v>
      </c>
      <c r="AD86">
        <v>8.3897099999999991</v>
      </c>
      <c r="AE86">
        <v>15.166195200000001</v>
      </c>
      <c r="AF86">
        <v>8.1674999999999986</v>
      </c>
      <c r="AG86">
        <v>12.05797632</v>
      </c>
      <c r="AH86">
        <v>43.058028000000007</v>
      </c>
      <c r="AI86">
        <v>0</v>
      </c>
      <c r="AJ86">
        <v>0</v>
      </c>
      <c r="AK86">
        <v>15.688790000000001</v>
      </c>
      <c r="AL86">
        <v>0</v>
      </c>
      <c r="AM86">
        <v>3.239279999999999</v>
      </c>
      <c r="AN86">
        <v>1.0904100000000001</v>
      </c>
      <c r="AO86">
        <v>5.4119520000000012</v>
      </c>
      <c r="AP86">
        <v>3.7337524114967038</v>
      </c>
      <c r="AQ86">
        <v>13.9176</v>
      </c>
      <c r="AR86">
        <v>14.902800000000004</v>
      </c>
      <c r="AS86">
        <v>3.0952499999999996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950.33805291696785</v>
      </c>
      <c r="DN86">
        <v>32.736908647644121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2.2447897299690132</v>
      </c>
      <c r="L87">
        <v>578.49611943385344</v>
      </c>
      <c r="M87">
        <v>28.228918371936135</v>
      </c>
      <c r="N87">
        <v>36.240311350499212</v>
      </c>
      <c r="O87">
        <v>0</v>
      </c>
      <c r="P87">
        <v>42.743663770698745</v>
      </c>
      <c r="Q87">
        <v>0</v>
      </c>
      <c r="R87">
        <v>6.1755638743455501</v>
      </c>
      <c r="S87">
        <v>0</v>
      </c>
      <c r="T87">
        <v>0</v>
      </c>
      <c r="U87">
        <v>64.030118466380827</v>
      </c>
      <c r="V87">
        <v>3.2372967678746325</v>
      </c>
      <c r="W87">
        <v>11.919941975642761</v>
      </c>
      <c r="X87">
        <v>30.173322814768063</v>
      </c>
      <c r="Y87">
        <v>0</v>
      </c>
      <c r="Z87">
        <v>0.67500000000000016</v>
      </c>
      <c r="AA87">
        <v>12.929271077146675</v>
      </c>
      <c r="AB87">
        <v>9.8160000000000007</v>
      </c>
      <c r="AC87">
        <v>5.9386399999999995</v>
      </c>
      <c r="AD87">
        <v>8.3897099999999991</v>
      </c>
      <c r="AE87">
        <v>15.166195200000001</v>
      </c>
      <c r="AF87">
        <v>8.1674999999999986</v>
      </c>
      <c r="AG87">
        <v>12.05797632</v>
      </c>
      <c r="AH87">
        <v>43.058028000000007</v>
      </c>
      <c r="AI87">
        <v>0</v>
      </c>
      <c r="AJ87">
        <v>0</v>
      </c>
      <c r="AK87">
        <v>15.688790000000001</v>
      </c>
      <c r="AL87">
        <v>0</v>
      </c>
      <c r="AM87">
        <v>3.239279999999999</v>
      </c>
      <c r="AN87">
        <v>1.0904100000000001</v>
      </c>
      <c r="AO87">
        <v>5.4119520000000012</v>
      </c>
      <c r="AP87">
        <v>3.7337524114967038</v>
      </c>
      <c r="AQ87">
        <v>13.9176</v>
      </c>
      <c r="AR87">
        <v>14.902800000000004</v>
      </c>
      <c r="AS87">
        <v>3.0952499999999996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948.10810790346454</v>
      </c>
      <c r="DN87">
        <v>32.660093661147506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2.7516752202813413</v>
      </c>
      <c r="L88">
        <v>578.49611943385344</v>
      </c>
      <c r="M88">
        <v>28.228918371936135</v>
      </c>
      <c r="N88">
        <v>36.240311350499212</v>
      </c>
      <c r="O88">
        <v>0</v>
      </c>
      <c r="P88">
        <v>42.743663770698745</v>
      </c>
      <c r="Q88">
        <v>0</v>
      </c>
      <c r="R88">
        <v>6.1755638743455501</v>
      </c>
      <c r="S88">
        <v>0</v>
      </c>
      <c r="T88">
        <v>0</v>
      </c>
      <c r="U88">
        <v>64.030118466380827</v>
      </c>
      <c r="V88">
        <v>3.2372967678746325</v>
      </c>
      <c r="W88">
        <v>11.919941975642761</v>
      </c>
      <c r="X88">
        <v>30.173322814768063</v>
      </c>
      <c r="Y88">
        <v>0</v>
      </c>
      <c r="Z88">
        <v>0.67500000000000016</v>
      </c>
      <c r="AA88">
        <v>12.929271077146675</v>
      </c>
      <c r="AB88">
        <v>9.8160000000000007</v>
      </c>
      <c r="AC88">
        <v>5.9386399999999995</v>
      </c>
      <c r="AD88">
        <v>8.3897099999999991</v>
      </c>
      <c r="AE88">
        <v>15.166195200000001</v>
      </c>
      <c r="AF88">
        <v>8.1674999999999986</v>
      </c>
      <c r="AG88">
        <v>12.05797632</v>
      </c>
      <c r="AH88">
        <v>43.058028000000007</v>
      </c>
      <c r="AI88">
        <v>0</v>
      </c>
      <c r="AJ88">
        <v>0</v>
      </c>
      <c r="AK88">
        <v>15.688790000000001</v>
      </c>
      <c r="AL88">
        <v>0</v>
      </c>
      <c r="AM88">
        <v>3.239279999999999</v>
      </c>
      <c r="AN88">
        <v>1.0904100000000001</v>
      </c>
      <c r="AO88">
        <v>5.4119520000000012</v>
      </c>
      <c r="AP88">
        <v>3.7337524114967038</v>
      </c>
      <c r="AQ88">
        <v>13.9176</v>
      </c>
      <c r="AR88">
        <v>4.0644000000000009</v>
      </c>
      <c r="AS88">
        <v>3.0952499999999996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938.12063301171077</v>
      </c>
      <c r="DN88">
        <v>32.316054043213491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3.2586886956521739</v>
      </c>
      <c r="L89">
        <v>578.49611943385344</v>
      </c>
      <c r="M89">
        <v>28.228918371936135</v>
      </c>
      <c r="N89">
        <v>36.240311350499212</v>
      </c>
      <c r="O89">
        <v>0</v>
      </c>
      <c r="P89">
        <v>42.743663770698745</v>
      </c>
      <c r="Q89">
        <v>0</v>
      </c>
      <c r="R89">
        <v>6.1755638743455501</v>
      </c>
      <c r="S89">
        <v>0</v>
      </c>
      <c r="T89">
        <v>0</v>
      </c>
      <c r="U89">
        <v>64.030118466380827</v>
      </c>
      <c r="V89">
        <v>3.2372967678746325</v>
      </c>
      <c r="W89">
        <v>11.919941975642761</v>
      </c>
      <c r="X89">
        <v>30.173322814768063</v>
      </c>
      <c r="Y89">
        <v>0</v>
      </c>
      <c r="Z89">
        <v>0.67500000000000016</v>
      </c>
      <c r="AA89">
        <v>12.929271077146675</v>
      </c>
      <c r="AB89">
        <v>9.8160000000000007</v>
      </c>
      <c r="AC89">
        <v>5.9386399999999995</v>
      </c>
      <c r="AD89">
        <v>8.3897099999999991</v>
      </c>
      <c r="AE89">
        <v>15.166195200000001</v>
      </c>
      <c r="AF89">
        <v>8.1674999999999986</v>
      </c>
      <c r="AG89">
        <v>12.05797632</v>
      </c>
      <c r="AH89">
        <v>43.058028000000007</v>
      </c>
      <c r="AI89">
        <v>0</v>
      </c>
      <c r="AJ89">
        <v>0</v>
      </c>
      <c r="AK89">
        <v>15.688790000000001</v>
      </c>
      <c r="AL89">
        <v>0</v>
      </c>
      <c r="AM89">
        <v>3.239279999999999</v>
      </c>
      <c r="AN89">
        <v>1.0904100000000001</v>
      </c>
      <c r="AO89">
        <v>5.8629479999999994</v>
      </c>
      <c r="AP89">
        <v>3.7337524114967038</v>
      </c>
      <c r="AQ89">
        <v>13.9176</v>
      </c>
      <c r="AR89">
        <v>5.0805000000000007</v>
      </c>
      <c r="AS89">
        <v>3.0952499999999996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940.02900451540984</v>
      </c>
      <c r="DN89">
        <v>32.381792014885185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3.7653709343861634</v>
      </c>
      <c r="L90">
        <v>578.49611943385344</v>
      </c>
      <c r="M90">
        <v>28.228918371936135</v>
      </c>
      <c r="N90">
        <v>36.240311350499212</v>
      </c>
      <c r="O90">
        <v>0</v>
      </c>
      <c r="P90">
        <v>42.743663770698745</v>
      </c>
      <c r="Q90">
        <v>0</v>
      </c>
      <c r="R90">
        <v>6.1755638743455501</v>
      </c>
      <c r="S90">
        <v>0</v>
      </c>
      <c r="T90">
        <v>0</v>
      </c>
      <c r="U90">
        <v>64.030118466380827</v>
      </c>
      <c r="V90">
        <v>3.2372967678746325</v>
      </c>
      <c r="W90">
        <v>11.919941975642761</v>
      </c>
      <c r="X90">
        <v>30.173322814768063</v>
      </c>
      <c r="Y90">
        <v>0</v>
      </c>
      <c r="Z90">
        <v>3.9825000000000017</v>
      </c>
      <c r="AA90">
        <v>12.929271077146675</v>
      </c>
      <c r="AB90">
        <v>12.12276</v>
      </c>
      <c r="AC90">
        <v>8.9169460386367199</v>
      </c>
      <c r="AD90">
        <v>11.2122192</v>
      </c>
      <c r="AE90">
        <v>15.166195200000001</v>
      </c>
      <c r="AF90">
        <v>9.0749999999999975</v>
      </c>
      <c r="AG90">
        <v>12.05797632</v>
      </c>
      <c r="AH90">
        <v>43.058028000000007</v>
      </c>
      <c r="AI90">
        <v>0</v>
      </c>
      <c r="AJ90">
        <v>0</v>
      </c>
      <c r="AK90">
        <v>15.688790000000001</v>
      </c>
      <c r="AL90">
        <v>0</v>
      </c>
      <c r="AM90">
        <v>4.8491039999999996</v>
      </c>
      <c r="AN90">
        <v>1.0904100000000001</v>
      </c>
      <c r="AO90">
        <v>5.8629479999999994</v>
      </c>
      <c r="AP90">
        <v>3.7337524114967038</v>
      </c>
      <c r="AQ90">
        <v>19.098039999999997</v>
      </c>
      <c r="AR90">
        <v>5.0805000000000007</v>
      </c>
      <c r="AS90">
        <v>3.0952499999999996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958.99519610029245</v>
      </c>
      <c r="DN90">
        <v>33.035121907373458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4.2826309744608952</v>
      </c>
      <c r="L91">
        <v>578.49611943385344</v>
      </c>
      <c r="M91">
        <v>28.228918371936135</v>
      </c>
      <c r="N91">
        <v>36.240311350499212</v>
      </c>
      <c r="O91">
        <v>0</v>
      </c>
      <c r="P91">
        <v>42.743663770698745</v>
      </c>
      <c r="Q91">
        <v>0.17582266325224077</v>
      </c>
      <c r="R91">
        <v>6.1752205925925931</v>
      </c>
      <c r="S91">
        <v>0</v>
      </c>
      <c r="T91">
        <v>0</v>
      </c>
      <c r="U91">
        <v>64.030118466380827</v>
      </c>
      <c r="V91">
        <v>3.4441527913809993</v>
      </c>
      <c r="W91">
        <v>11.637781748213305</v>
      </c>
      <c r="X91">
        <v>30.173322814768063</v>
      </c>
      <c r="Y91">
        <v>0</v>
      </c>
      <c r="Z91">
        <v>3.9825000000000017</v>
      </c>
      <c r="AA91">
        <v>12.929271077146675</v>
      </c>
      <c r="AB91">
        <v>12.12276</v>
      </c>
      <c r="AC91">
        <v>8.9169460386367199</v>
      </c>
      <c r="AD91">
        <v>11.2122192</v>
      </c>
      <c r="AE91">
        <v>15.166195200000001</v>
      </c>
      <c r="AF91">
        <v>9.0749999999999975</v>
      </c>
      <c r="AG91">
        <v>12.05797632</v>
      </c>
      <c r="AH91">
        <v>43.058028000000007</v>
      </c>
      <c r="AI91">
        <v>0</v>
      </c>
      <c r="AJ91">
        <v>0</v>
      </c>
      <c r="AK91">
        <v>15.688790000000001</v>
      </c>
      <c r="AL91">
        <v>0</v>
      </c>
      <c r="AM91">
        <v>4.8491039999999996</v>
      </c>
      <c r="AN91">
        <v>1.0904100000000001</v>
      </c>
      <c r="AO91">
        <v>5.8629479999999994</v>
      </c>
      <c r="AP91">
        <v>3.7337524114967038</v>
      </c>
      <c r="AQ91">
        <v>19.098039999999997</v>
      </c>
      <c r="AR91">
        <v>5.0805000000000007</v>
      </c>
      <c r="AS91">
        <v>3.0952499999999996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959.59207082557714</v>
      </c>
      <c r="DN91">
        <v>33.055682399739567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4.789507015362755</v>
      </c>
      <c r="L92">
        <v>578.49611943385344</v>
      </c>
      <c r="M92">
        <v>28.228918371936135</v>
      </c>
      <c r="N92">
        <v>36.240311350499212</v>
      </c>
      <c r="O92">
        <v>0</v>
      </c>
      <c r="P92">
        <v>42.743663770698745</v>
      </c>
      <c r="Q92">
        <v>0.17582266325224077</v>
      </c>
      <c r="R92">
        <v>6.181609731876863</v>
      </c>
      <c r="S92">
        <v>0</v>
      </c>
      <c r="T92">
        <v>0</v>
      </c>
      <c r="U92">
        <v>64.030118466380827</v>
      </c>
      <c r="V92">
        <v>3.4441527913809993</v>
      </c>
      <c r="W92">
        <v>11.637781748213305</v>
      </c>
      <c r="X92">
        <v>30.173322814768063</v>
      </c>
      <c r="Y92">
        <v>0</v>
      </c>
      <c r="Z92">
        <v>3.9825000000000017</v>
      </c>
      <c r="AA92">
        <v>12.929271077146675</v>
      </c>
      <c r="AB92">
        <v>12.12276</v>
      </c>
      <c r="AC92">
        <v>8.9169460386367199</v>
      </c>
      <c r="AD92">
        <v>11.2122192</v>
      </c>
      <c r="AE92">
        <v>15.166195200000001</v>
      </c>
      <c r="AF92">
        <v>9.0749999999999975</v>
      </c>
      <c r="AG92">
        <v>12.05797632</v>
      </c>
      <c r="AH92">
        <v>43.058028000000007</v>
      </c>
      <c r="AI92">
        <v>0</v>
      </c>
      <c r="AJ92">
        <v>0</v>
      </c>
      <c r="AK92">
        <v>15.688790000000001</v>
      </c>
      <c r="AL92">
        <v>0</v>
      </c>
      <c r="AM92">
        <v>4.8491039999999996</v>
      </c>
      <c r="AN92">
        <v>1.0904100000000001</v>
      </c>
      <c r="AO92">
        <v>5.8629479999999994</v>
      </c>
      <c r="AP92">
        <v>3.7337524114967038</v>
      </c>
      <c r="AQ92">
        <v>19.098039999999997</v>
      </c>
      <c r="AR92">
        <v>5.0805000000000007</v>
      </c>
      <c r="AS92">
        <v>3.0952499999999996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960.0882441479481</v>
      </c>
      <c r="DN92">
        <v>33.072774257554812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4.789507015362755</v>
      </c>
      <c r="L93">
        <v>460.00094348892424</v>
      </c>
      <c r="M93">
        <v>28.228918371936135</v>
      </c>
      <c r="N93">
        <v>36.240311350499212</v>
      </c>
      <c r="O93">
        <v>0</v>
      </c>
      <c r="P93">
        <v>42.743663770698745</v>
      </c>
      <c r="Q93">
        <v>0.548149094247246</v>
      </c>
      <c r="R93">
        <v>6.181609731876863</v>
      </c>
      <c r="S93">
        <v>0</v>
      </c>
      <c r="T93">
        <v>0</v>
      </c>
      <c r="U93">
        <v>64.030118466380827</v>
      </c>
      <c r="V93">
        <v>3.412872062663185</v>
      </c>
      <c r="W93">
        <v>11.71385005931198</v>
      </c>
      <c r="X93">
        <v>30.165871641350833</v>
      </c>
      <c r="Y93">
        <v>0</v>
      </c>
      <c r="Z93">
        <v>2.0007000000000001</v>
      </c>
      <c r="AA93">
        <v>12.929271077146675</v>
      </c>
      <c r="AB93">
        <v>12.12276</v>
      </c>
      <c r="AC93">
        <v>8.9169460386367199</v>
      </c>
      <c r="AD93">
        <v>11.2122192</v>
      </c>
      <c r="AE93">
        <v>15.166195200000001</v>
      </c>
      <c r="AF93">
        <v>9.0749999999999975</v>
      </c>
      <c r="AG93">
        <v>12.05797632</v>
      </c>
      <c r="AH93">
        <v>43.058028000000007</v>
      </c>
      <c r="AI93">
        <v>0</v>
      </c>
      <c r="AJ93">
        <v>0</v>
      </c>
      <c r="AK93">
        <v>15.688790000000001</v>
      </c>
      <c r="AL93">
        <v>0</v>
      </c>
      <c r="AM93">
        <v>4.8491039999999996</v>
      </c>
      <c r="AN93">
        <v>1.0904100000000001</v>
      </c>
      <c r="AO93">
        <v>5.8629479999999994</v>
      </c>
      <c r="AP93">
        <v>3.7337524114967038</v>
      </c>
      <c r="AQ93">
        <v>19.098039999999997</v>
      </c>
      <c r="AR93">
        <v>5.0805000000000007</v>
      </c>
      <c r="AS93">
        <v>3.0952499999999996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844.0191725577215</v>
      </c>
      <c r="DN93">
        <v>29.074532742810618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4.789507015362755</v>
      </c>
      <c r="L94">
        <v>460.00094348892424</v>
      </c>
      <c r="M94">
        <v>28.228918371936135</v>
      </c>
      <c r="N94">
        <v>36.240311350499212</v>
      </c>
      <c r="O94">
        <v>0</v>
      </c>
      <c r="P94">
        <v>42.743663770698745</v>
      </c>
      <c r="Q94">
        <v>0.548149094247246</v>
      </c>
      <c r="R94">
        <v>6.181609731876863</v>
      </c>
      <c r="S94">
        <v>0</v>
      </c>
      <c r="T94">
        <v>0</v>
      </c>
      <c r="U94">
        <v>64.030118466380827</v>
      </c>
      <c r="V94">
        <v>3.412872062663185</v>
      </c>
      <c r="W94">
        <v>11.71385005931198</v>
      </c>
      <c r="X94">
        <v>30.165871641350833</v>
      </c>
      <c r="Y94">
        <v>0</v>
      </c>
      <c r="Z94">
        <v>2.0007000000000001</v>
      </c>
      <c r="AA94">
        <v>12.929271077146675</v>
      </c>
      <c r="AB94">
        <v>12.12276</v>
      </c>
      <c r="AC94">
        <v>8.9169460386367199</v>
      </c>
      <c r="AD94">
        <v>11.2122192</v>
      </c>
      <c r="AE94">
        <v>15.166195200000001</v>
      </c>
      <c r="AF94">
        <v>9.0749999999999975</v>
      </c>
      <c r="AG94">
        <v>12.05797632</v>
      </c>
      <c r="AH94">
        <v>43.058028000000007</v>
      </c>
      <c r="AI94">
        <v>0</v>
      </c>
      <c r="AJ94">
        <v>0</v>
      </c>
      <c r="AK94">
        <v>15.688790000000001</v>
      </c>
      <c r="AL94">
        <v>0</v>
      </c>
      <c r="AM94">
        <v>4.8491039999999996</v>
      </c>
      <c r="AN94">
        <v>1.0904100000000001</v>
      </c>
      <c r="AO94">
        <v>5.8629479999999994</v>
      </c>
      <c r="AP94">
        <v>3.7337524114967038</v>
      </c>
      <c r="AQ94">
        <v>19.098039999999997</v>
      </c>
      <c r="AR94">
        <v>5.0805000000000007</v>
      </c>
      <c r="AS94">
        <v>3.0952499999999996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844.0191725577215</v>
      </c>
      <c r="DN94">
        <v>29.074532742810618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4.789507015362755</v>
      </c>
      <c r="L95">
        <v>460.00094348892424</v>
      </c>
      <c r="M95">
        <v>28.228918371936135</v>
      </c>
      <c r="N95">
        <v>36.240311350499212</v>
      </c>
      <c r="O95">
        <v>0</v>
      </c>
      <c r="P95">
        <v>42.743663770698745</v>
      </c>
      <c r="Q95">
        <v>2.7920410972346126</v>
      </c>
      <c r="R95">
        <v>6.181609731876863</v>
      </c>
      <c r="S95">
        <v>0</v>
      </c>
      <c r="T95">
        <v>0</v>
      </c>
      <c r="U95">
        <v>64.030118466380827</v>
      </c>
      <c r="V95">
        <v>3.412872062663185</v>
      </c>
      <c r="W95">
        <v>11.71385005931198</v>
      </c>
      <c r="X95">
        <v>30.165871641350833</v>
      </c>
      <c r="Y95">
        <v>0</v>
      </c>
      <c r="Z95">
        <v>0.33750000000000008</v>
      </c>
      <c r="AA95">
        <v>12.929271077146675</v>
      </c>
      <c r="AB95">
        <v>12.12276</v>
      </c>
      <c r="AC95">
        <v>5.9386399999999995</v>
      </c>
      <c r="AD95">
        <v>11.2122192</v>
      </c>
      <c r="AE95">
        <v>15.166195200000001</v>
      </c>
      <c r="AF95">
        <v>5.7474999999999996</v>
      </c>
      <c r="AG95">
        <v>12.05797632</v>
      </c>
      <c r="AH95">
        <v>43.058028000000007</v>
      </c>
      <c r="AI95">
        <v>0</v>
      </c>
      <c r="AJ95">
        <v>0</v>
      </c>
      <c r="AK95">
        <v>15.688790000000001</v>
      </c>
      <c r="AL95">
        <v>0</v>
      </c>
      <c r="AM95">
        <v>3.239279999999999</v>
      </c>
      <c r="AN95">
        <v>1.0904100000000001</v>
      </c>
      <c r="AO95">
        <v>5.8629479999999994</v>
      </c>
      <c r="AP95">
        <v>3.7337524114967038</v>
      </c>
      <c r="AQ95">
        <v>18.556799999999996</v>
      </c>
      <c r="AR95">
        <v>4.7418000000000005</v>
      </c>
      <c r="AS95">
        <v>3.0952499999999996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836.0778503432357</v>
      </c>
      <c r="DN95">
        <v>28.80097692164685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4.789507015362755</v>
      </c>
      <c r="L96">
        <v>460.00094348892424</v>
      </c>
      <c r="M96">
        <v>28.228918371936135</v>
      </c>
      <c r="N96">
        <v>36.240311350499212</v>
      </c>
      <c r="O96">
        <v>0</v>
      </c>
      <c r="P96">
        <v>42.743663770698745</v>
      </c>
      <c r="Q96">
        <v>2.6056940520446092</v>
      </c>
      <c r="R96">
        <v>6.181609731876863</v>
      </c>
      <c r="S96">
        <v>0</v>
      </c>
      <c r="T96">
        <v>0</v>
      </c>
      <c r="U96">
        <v>64.030118466380827</v>
      </c>
      <c r="V96">
        <v>3.412872062663185</v>
      </c>
      <c r="W96">
        <v>11.71385005931198</v>
      </c>
      <c r="X96">
        <v>30.165871641350833</v>
      </c>
      <c r="Y96">
        <v>0</v>
      </c>
      <c r="Z96">
        <v>0.33750000000000008</v>
      </c>
      <c r="AA96">
        <v>12.929271077146675</v>
      </c>
      <c r="AB96">
        <v>12.12276</v>
      </c>
      <c r="AC96">
        <v>5.9386399999999995</v>
      </c>
      <c r="AD96">
        <v>11.2122192</v>
      </c>
      <c r="AE96">
        <v>15.166195200000001</v>
      </c>
      <c r="AF96">
        <v>5.4450000000000003</v>
      </c>
      <c r="AG96">
        <v>12.05797632</v>
      </c>
      <c r="AH96">
        <v>43.058028000000007</v>
      </c>
      <c r="AI96">
        <v>0</v>
      </c>
      <c r="AJ96">
        <v>0</v>
      </c>
      <c r="AK96">
        <v>15.688790000000001</v>
      </c>
      <c r="AL96">
        <v>0</v>
      </c>
      <c r="AM96">
        <v>1.6196399999999995</v>
      </c>
      <c r="AN96">
        <v>1.0904100000000001</v>
      </c>
      <c r="AO96">
        <v>5.8629479999999994</v>
      </c>
      <c r="AP96">
        <v>3.7337524114967038</v>
      </c>
      <c r="AQ96">
        <v>18.556799999999996</v>
      </c>
      <c r="AR96">
        <v>4.7418000000000005</v>
      </c>
      <c r="AS96">
        <v>3.0952499999999996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834.03957600345871</v>
      </c>
      <c r="DN96">
        <v>28.730764216233901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5.3894462105778089</v>
      </c>
      <c r="L97">
        <v>460.00094348892424</v>
      </c>
      <c r="M97">
        <v>28.228918371936135</v>
      </c>
      <c r="N97">
        <v>36.240311350499212</v>
      </c>
      <c r="O97">
        <v>0</v>
      </c>
      <c r="P97">
        <v>42.743663770698745</v>
      </c>
      <c r="Q97">
        <v>1.8611008474576272</v>
      </c>
      <c r="R97">
        <v>6.181609731876863</v>
      </c>
      <c r="S97">
        <v>0</v>
      </c>
      <c r="T97">
        <v>0</v>
      </c>
      <c r="U97">
        <v>64.030118466380827</v>
      </c>
      <c r="V97">
        <v>3.5680026109660572</v>
      </c>
      <c r="W97">
        <v>11.497798814697745</v>
      </c>
      <c r="X97">
        <v>30.165871641350833</v>
      </c>
      <c r="Y97">
        <v>0</v>
      </c>
      <c r="Z97">
        <v>0.33750000000000008</v>
      </c>
      <c r="AA97">
        <v>12.929271077146675</v>
      </c>
      <c r="AB97">
        <v>12.12276</v>
      </c>
      <c r="AC97">
        <v>5.9386399999999995</v>
      </c>
      <c r="AD97">
        <v>11.2122192</v>
      </c>
      <c r="AE97">
        <v>15.166195200000001</v>
      </c>
      <c r="AF97">
        <v>5.4450000000000003</v>
      </c>
      <c r="AG97">
        <v>12.05797632</v>
      </c>
      <c r="AH97">
        <v>43.058028000000007</v>
      </c>
      <c r="AI97">
        <v>0</v>
      </c>
      <c r="AJ97">
        <v>0</v>
      </c>
      <c r="AK97">
        <v>15.688790000000001</v>
      </c>
      <c r="AL97">
        <v>0</v>
      </c>
      <c r="AM97">
        <v>1.3087999999999997</v>
      </c>
      <c r="AN97">
        <v>1.0904100000000001</v>
      </c>
      <c r="AO97">
        <v>5.8629479999999994</v>
      </c>
      <c r="AP97">
        <v>3.7337524114967038</v>
      </c>
      <c r="AQ97">
        <v>18.556799999999996</v>
      </c>
      <c r="AR97">
        <v>3.7257000000000007</v>
      </c>
      <c r="AS97">
        <v>3.0952499999999996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832.5580941069918</v>
      </c>
      <c r="DN97">
        <v>28.679731407017307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5.9790612839778996</v>
      </c>
      <c r="L98">
        <v>460.00094348892424</v>
      </c>
      <c r="M98">
        <v>28.228918371936135</v>
      </c>
      <c r="N98">
        <v>36.240311350499212</v>
      </c>
      <c r="O98">
        <v>0</v>
      </c>
      <c r="P98">
        <v>42.743663770698745</v>
      </c>
      <c r="Q98">
        <v>1.8611008474576272</v>
      </c>
      <c r="R98">
        <v>6.181609731876863</v>
      </c>
      <c r="S98">
        <v>0</v>
      </c>
      <c r="T98">
        <v>0</v>
      </c>
      <c r="U98">
        <v>64.030118466380827</v>
      </c>
      <c r="V98">
        <v>3.5680026109660572</v>
      </c>
      <c r="W98">
        <v>11.497798814697745</v>
      </c>
      <c r="X98">
        <v>30.165871641350833</v>
      </c>
      <c r="Y98">
        <v>0</v>
      </c>
      <c r="Z98">
        <v>0.33750000000000008</v>
      </c>
      <c r="AA98">
        <v>12.929271077146675</v>
      </c>
      <c r="AB98">
        <v>12.12276</v>
      </c>
      <c r="AC98">
        <v>5.9386399999999995</v>
      </c>
      <c r="AD98">
        <v>11.2122192</v>
      </c>
      <c r="AE98">
        <v>15.166195200000001</v>
      </c>
      <c r="AF98">
        <v>5.4450000000000003</v>
      </c>
      <c r="AG98">
        <v>12.05797632</v>
      </c>
      <c r="AH98">
        <v>43.058028000000007</v>
      </c>
      <c r="AI98">
        <v>0</v>
      </c>
      <c r="AJ98">
        <v>0</v>
      </c>
      <c r="AK98">
        <v>15.688790000000001</v>
      </c>
      <c r="AL98">
        <v>0</v>
      </c>
      <c r="AM98">
        <v>1.2270000000000001</v>
      </c>
      <c r="AN98">
        <v>1.0904100000000001</v>
      </c>
      <c r="AO98">
        <v>5.8629479999999994</v>
      </c>
      <c r="AP98">
        <v>3.7337524114967038</v>
      </c>
      <c r="AQ98">
        <v>18.556799999999996</v>
      </c>
      <c r="AR98">
        <v>3.7257000000000007</v>
      </c>
      <c r="AS98">
        <v>3.0952499999999996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833.0489986972633</v>
      </c>
      <c r="DN98">
        <v>28.69664189014587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0.1347372417007015</v>
      </c>
      <c r="L99">
        <f t="shared" si="2"/>
        <v>10.961656193974576</v>
      </c>
      <c r="M99">
        <f t="shared" si="2"/>
        <v>0.67748654642386175</v>
      </c>
      <c r="N99">
        <f t="shared" si="2"/>
        <v>0.86973328324699362</v>
      </c>
      <c r="O99">
        <f t="shared" si="2"/>
        <v>0</v>
      </c>
      <c r="P99">
        <f t="shared" si="2"/>
        <v>1.0258388530693727</v>
      </c>
      <c r="Q99">
        <f t="shared" si="2"/>
        <v>7.86301116588001E-2</v>
      </c>
      <c r="R99">
        <f t="shared" si="2"/>
        <v>0.12609421751645997</v>
      </c>
      <c r="S99">
        <f t="shared" si="2"/>
        <v>8.9174005694292985E-2</v>
      </c>
      <c r="T99">
        <f t="shared" si="2"/>
        <v>0</v>
      </c>
      <c r="U99">
        <f t="shared" si="2"/>
        <v>1.5374692503512719</v>
      </c>
      <c r="V99">
        <f t="shared" si="2"/>
        <v>8.1032360251907368E-2</v>
      </c>
      <c r="W99">
        <f t="shared" si="2"/>
        <v>0.30254793663984364</v>
      </c>
      <c r="X99">
        <f t="shared" si="2"/>
        <v>0.72445391588668573</v>
      </c>
      <c r="Y99">
        <f t="shared" si="2"/>
        <v>0</v>
      </c>
      <c r="Z99">
        <f t="shared" si="2"/>
        <v>4.7648756249999979E-2</v>
      </c>
      <c r="AA99">
        <f t="shared" si="2"/>
        <v>9.6933666904521876E-2</v>
      </c>
      <c r="AB99">
        <f t="shared" si="2"/>
        <v>0.21499493999999986</v>
      </c>
      <c r="AC99">
        <f t="shared" si="2"/>
        <v>0.12399606811590999</v>
      </c>
      <c r="AD99">
        <f t="shared" si="2"/>
        <v>0.16481402910000004</v>
      </c>
      <c r="AE99">
        <f t="shared" si="2"/>
        <v>0.36398868479999918</v>
      </c>
      <c r="AF99">
        <f t="shared" si="2"/>
        <v>9.4682499999999933E-2</v>
      </c>
      <c r="AG99">
        <f t="shared" si="2"/>
        <v>0.28939143167999998</v>
      </c>
      <c r="AH99">
        <f t="shared" si="2"/>
        <v>0.96234837849999999</v>
      </c>
      <c r="AI99">
        <f t="shared" si="2"/>
        <v>0</v>
      </c>
      <c r="AJ99">
        <f t="shared" si="2"/>
        <v>0</v>
      </c>
      <c r="AK99">
        <f t="shared" si="2"/>
        <v>0.37653095999999969</v>
      </c>
      <c r="AL99">
        <f t="shared" si="2"/>
        <v>0</v>
      </c>
      <c r="AM99">
        <f t="shared" si="2"/>
        <v>2.0443456000000002E-2</v>
      </c>
      <c r="AN99">
        <f t="shared" si="2"/>
        <v>2.6169840000000041E-2</v>
      </c>
      <c r="AO99">
        <f t="shared" si="2"/>
        <v>0.13913226599999978</v>
      </c>
      <c r="AP99">
        <f t="shared" si="2"/>
        <v>8.5188508967569618E-2</v>
      </c>
      <c r="AQ99">
        <f t="shared" si="2"/>
        <v>0.17899579999999987</v>
      </c>
      <c r="AR99">
        <f t="shared" si="2"/>
        <v>0.13192365</v>
      </c>
      <c r="AS99">
        <f t="shared" si="2"/>
        <v>9.8201965000000085E-2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19.357424458224273</v>
      </c>
      <c r="DN99">
        <f t="shared" si="3"/>
        <v>0.66681435950851009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30.02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29.02</v>
      </c>
      <c r="DN3">
        <v>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30.03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29.03</v>
      </c>
      <c r="DN4">
        <v>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30.02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29.02</v>
      </c>
      <c r="DN5">
        <v>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30.02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29.02</v>
      </c>
      <c r="DN6">
        <v>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20.02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19.350000000000001</v>
      </c>
      <c r="DN7">
        <v>0.66999999999999815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20.02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19.350000000000001</v>
      </c>
      <c r="DN8">
        <v>0.66999999999999815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20.02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19.350000000000001</v>
      </c>
      <c r="DN9">
        <v>0.66999999999999815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20.02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19.350000000000001</v>
      </c>
      <c r="DN10">
        <v>0.66999999999999815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80.19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77.52</v>
      </c>
      <c r="DN11">
        <v>2.6700000000000017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48.34</v>
      </c>
      <c r="DN12">
        <v>1.6599999999999966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48.34</v>
      </c>
      <c r="DN13">
        <v>1.6599999999999966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48.34</v>
      </c>
      <c r="DN14">
        <v>1.6599999999999966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48.34</v>
      </c>
      <c r="DN15">
        <v>1.6599999999999966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48.34</v>
      </c>
      <c r="DN16">
        <v>1.6599999999999966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48.34</v>
      </c>
      <c r="DN17">
        <v>1.6599999999999966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48.34</v>
      </c>
      <c r="DN18">
        <v>1.6599999999999966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43.5</v>
      </c>
      <c r="DN19">
        <v>1.5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43.5</v>
      </c>
      <c r="DN20">
        <v>1.5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43.5</v>
      </c>
      <c r="DN21">
        <v>1.5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43.5</v>
      </c>
      <c r="DN22">
        <v>1.5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43.5</v>
      </c>
      <c r="DN23">
        <v>1.5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43.5</v>
      </c>
      <c r="DN24">
        <v>1.5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43.5</v>
      </c>
      <c r="DN25">
        <v>1.5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43.5</v>
      </c>
      <c r="DN26">
        <v>1.5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103.80999999999999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100.35</v>
      </c>
      <c r="DN27">
        <v>3.4599999999999937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15.02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14.52</v>
      </c>
      <c r="DN28">
        <v>0.5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15.02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14.52</v>
      </c>
      <c r="DN29">
        <v>0.5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15.02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14.52</v>
      </c>
      <c r="DN30">
        <v>0.5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118.56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114.61</v>
      </c>
      <c r="DN31">
        <v>3.9500000000000028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79.52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76.87</v>
      </c>
      <c r="DN32">
        <v>2.6499999999999915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43.5</v>
      </c>
      <c r="DN33">
        <v>1.5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48.29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46.68</v>
      </c>
      <c r="DN34">
        <v>1.6099999999999994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68.28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66.010000000000005</v>
      </c>
      <c r="DN35">
        <v>2.269999999999996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70.81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68.45</v>
      </c>
      <c r="DN36">
        <v>2.3599999999999994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75.94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73.41</v>
      </c>
      <c r="DN37">
        <v>2.5300000000000011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75.94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73.41</v>
      </c>
      <c r="DN38">
        <v>2.5300000000000011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43.5</v>
      </c>
      <c r="DN39">
        <v>1.5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43.5</v>
      </c>
      <c r="DN40">
        <v>1.5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43.5</v>
      </c>
      <c r="DN41">
        <v>1.5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43.5</v>
      </c>
      <c r="DN42">
        <v>1.5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75.94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73.41</v>
      </c>
      <c r="DN43">
        <v>2.5300000000000011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75.94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73.41</v>
      </c>
      <c r="DN44">
        <v>2.5300000000000011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75.94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73.41</v>
      </c>
      <c r="DN45">
        <v>2.5300000000000011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75.94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73.41</v>
      </c>
      <c r="DN46">
        <v>2.5300000000000011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75.94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73.41</v>
      </c>
      <c r="DN47">
        <v>2.5300000000000011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75.94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73.41</v>
      </c>
      <c r="DN48">
        <v>2.5300000000000011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75.94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73.41</v>
      </c>
      <c r="DN49">
        <v>2.5300000000000011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75.94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73.41</v>
      </c>
      <c r="DN50">
        <v>2.5300000000000011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75.94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73.41</v>
      </c>
      <c r="DN51">
        <v>2.5300000000000011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75.94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73.41</v>
      </c>
      <c r="DN52">
        <v>2.5300000000000011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75.94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73.41</v>
      </c>
      <c r="DN53">
        <v>2.5300000000000011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75.94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73.41</v>
      </c>
      <c r="DN54">
        <v>2.5300000000000011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77.33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74.75</v>
      </c>
      <c r="DN55">
        <v>2.5799999999999983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77.33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74.75</v>
      </c>
      <c r="DN56">
        <v>2.5799999999999983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77.33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74.75</v>
      </c>
      <c r="DN57">
        <v>2.5799999999999983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77.33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74.75</v>
      </c>
      <c r="DN58">
        <v>2.5799999999999983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77.33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74.75</v>
      </c>
      <c r="DN59">
        <v>2.5799999999999983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77.33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74.75</v>
      </c>
      <c r="DN60">
        <v>2.5799999999999983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77.33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74.75</v>
      </c>
      <c r="DN61">
        <v>2.5799999999999983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77.33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74.75</v>
      </c>
      <c r="DN62">
        <v>2.5799999999999983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77.33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74.75</v>
      </c>
      <c r="DN63">
        <v>2.5799999999999983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77.33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74.75</v>
      </c>
      <c r="DN64">
        <v>2.5799999999999983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77.33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74.75</v>
      </c>
      <c r="DN65">
        <v>2.5799999999999983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77.33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74.75</v>
      </c>
      <c r="DN66">
        <v>2.5799999999999983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77.33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74.75</v>
      </c>
      <c r="DN67">
        <v>2.5799999999999983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77.319999999999993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74.75</v>
      </c>
      <c r="DN68">
        <v>2.5699999999999932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74.44</v>
      </c>
      <c r="DN69">
        <v>2.5600000000000023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74.44</v>
      </c>
      <c r="DN70">
        <v>2.5600000000000023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74.44</v>
      </c>
      <c r="DN71">
        <v>2.5600000000000023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74.44</v>
      </c>
      <c r="DN72">
        <v>2.5600000000000023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74.44</v>
      </c>
      <c r="DN73">
        <v>2.5600000000000023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74.44</v>
      </c>
      <c r="DN74">
        <v>2.5600000000000023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74.44</v>
      </c>
      <c r="DN75">
        <v>2.5600000000000023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58.019999999999996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56.09</v>
      </c>
      <c r="DN76">
        <v>1.9299999999999926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55.02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53.19</v>
      </c>
      <c r="DN77">
        <v>1.8300000000000054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58.019999999999996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56.09</v>
      </c>
      <c r="DN78">
        <v>1.9299999999999926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61.02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58.99</v>
      </c>
      <c r="DN79">
        <v>2.0300000000000011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62.02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59.95</v>
      </c>
      <c r="DN80">
        <v>2.0700000000000003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61.02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58.99</v>
      </c>
      <c r="DN81">
        <v>2.0300000000000011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61.02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58.99</v>
      </c>
      <c r="DN82">
        <v>2.0300000000000011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60.02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58.02</v>
      </c>
      <c r="DN83">
        <v>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59.02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57.05</v>
      </c>
      <c r="DN84">
        <v>1.970000000000006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59.03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57.06</v>
      </c>
      <c r="DN85">
        <v>1.9699999999999989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57.02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55.12</v>
      </c>
      <c r="DN86">
        <v>1.9000000000000057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56.02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54.15</v>
      </c>
      <c r="DN87">
        <v>1.8700000000000045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56.02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54.15</v>
      </c>
      <c r="DN88">
        <v>1.8700000000000045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55.02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53.19</v>
      </c>
      <c r="DN89">
        <v>1.8300000000000054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56.02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54.15</v>
      </c>
      <c r="DN90">
        <v>1.8700000000000045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55.02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53.19</v>
      </c>
      <c r="DN91">
        <v>1.8300000000000054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54.019999999999996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52.22</v>
      </c>
      <c r="DN92">
        <v>1.7999999999999972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55.029999999999994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53.2</v>
      </c>
      <c r="DN93">
        <v>1.8299999999999912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54.019999999999996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52.22</v>
      </c>
      <c r="DN94">
        <v>1.7999999999999972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52.02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50.29</v>
      </c>
      <c r="DN95">
        <v>1.730000000000004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51.02000000000001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49.32</v>
      </c>
      <c r="DN96">
        <v>1.7000000000000099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50.02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48.35</v>
      </c>
      <c r="DN97">
        <v>1.6700000000000017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49.03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47.4</v>
      </c>
      <c r="DN98">
        <v>1.6300000000000026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1.4322375000000018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1.3845274999999992</v>
      </c>
      <c r="DN99">
        <f t="shared" si="3"/>
        <v>4.7710000000000009E-2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20.000042000000001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19.334040999999999</v>
      </c>
      <c r="DN3">
        <v>0.6660010000000014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19.4178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18.771187000000001</v>
      </c>
      <c r="DN4">
        <v>0.64661299999999855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20.000042000000001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19.334040999999999</v>
      </c>
      <c r="DN5">
        <v>0.6660010000000014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20.000042000000001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19.334040999999999</v>
      </c>
      <c r="DN6">
        <v>0.6660010000000014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17.629016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17.041969999999999</v>
      </c>
      <c r="DN7">
        <v>0.58704600000000084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16.831472999999999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16.270985</v>
      </c>
      <c r="DN8">
        <v>0.56048799999999943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15.408899999999999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14.895784000000001</v>
      </c>
      <c r="DN9">
        <v>0.51311599999999835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17.005967999999999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16.439668999999999</v>
      </c>
      <c r="DN10">
        <v>0.56629900000000077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18.730256000000001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18.106538</v>
      </c>
      <c r="DN11">
        <v>0.62371800000000022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16.888351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16.325969000000001</v>
      </c>
      <c r="DN12">
        <v>0.56238199999999949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20.000042000000001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19.334040999999999</v>
      </c>
      <c r="DN13">
        <v>0.6660010000000014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20.000042000000001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19.334040999999999</v>
      </c>
      <c r="DN14">
        <v>0.6660010000000014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20.000042000000001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19.334040999999999</v>
      </c>
      <c r="DN15">
        <v>0.6660010000000014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19.586241999999999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18.93402</v>
      </c>
      <c r="DN16">
        <v>0.6522219999999983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20.000042000000001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19.334040999999999</v>
      </c>
      <c r="DN17">
        <v>0.6660010000000014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20.000042000000001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19.334040999999999</v>
      </c>
      <c r="DN18">
        <v>0.6660010000000014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20.000042000000001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19.334040999999999</v>
      </c>
      <c r="DN19">
        <v>0.6660010000000014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20.000042000000001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19.334040999999999</v>
      </c>
      <c r="DN20">
        <v>0.6660010000000014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20.000042000000001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19.334040999999999</v>
      </c>
      <c r="DN21">
        <v>0.6660010000000014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20.000042000000001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19.334040999999999</v>
      </c>
      <c r="DN22">
        <v>0.6660010000000014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20.000042000000001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19.334040999999999</v>
      </c>
      <c r="DN23">
        <v>0.6660010000000014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20.000042000000001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19.334040999999999</v>
      </c>
      <c r="DN24">
        <v>0.6660010000000014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20.000042000000001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19.334040999999999</v>
      </c>
      <c r="DN25">
        <v>0.6660010000000014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20.000042000000001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19.334040999999999</v>
      </c>
      <c r="DN26">
        <v>0.6660010000000014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20.000042000000001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19.334040999999999</v>
      </c>
      <c r="DN27">
        <v>0.6660010000000014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20.000042000000001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19.334040999999999</v>
      </c>
      <c r="DN28">
        <v>0.6660010000000014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20.000042000000001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19.334040999999999</v>
      </c>
      <c r="DN29">
        <v>0.6660010000000014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20.000042000000001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19.334040999999999</v>
      </c>
      <c r="DN30">
        <v>0.6660010000000014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20.000042000000001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19.334040999999999</v>
      </c>
      <c r="DN31">
        <v>0.6660010000000014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20.000042000000001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19.334040999999999</v>
      </c>
      <c r="DN32">
        <v>0.6660010000000014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20.000042000000001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19.334040999999999</v>
      </c>
      <c r="DN33">
        <v>0.6660010000000014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20.000042000000001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19.334040999999999</v>
      </c>
      <c r="DN34">
        <v>0.6660010000000014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20.000042000000001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19.334040999999999</v>
      </c>
      <c r="DN35">
        <v>0.6660010000000014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20.000042000000001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19.334040999999999</v>
      </c>
      <c r="DN36">
        <v>0.6660010000000014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20.000042000000001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19.334040999999999</v>
      </c>
      <c r="DN37">
        <v>0.6660010000000014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20.000042000000001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19.334040999999999</v>
      </c>
      <c r="DN38">
        <v>0.6660010000000014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20.000042000000001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19.334040999999999</v>
      </c>
      <c r="DN39">
        <v>0.6660010000000014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20.000042000000001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19.334040999999999</v>
      </c>
      <c r="DN40">
        <v>0.6660010000000014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20.000042000000001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19.334040999999999</v>
      </c>
      <c r="DN41">
        <v>0.6660010000000014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20.000042000000001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19.334040999999999</v>
      </c>
      <c r="DN42">
        <v>0.6660010000000014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20.000042000000001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19.334040999999999</v>
      </c>
      <c r="DN43">
        <v>0.6660010000000014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20.000042000000001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19.334040999999999</v>
      </c>
      <c r="DN44">
        <v>0.6660010000000014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20.000042000000001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19.334040999999999</v>
      </c>
      <c r="DN45">
        <v>0.6660010000000014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20.000042000000001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19.334040999999999</v>
      </c>
      <c r="DN46">
        <v>0.6660010000000014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20.000042000000001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19.334040999999999</v>
      </c>
      <c r="DN47">
        <v>0.6660010000000014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20.000042000000001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19.334040999999999</v>
      </c>
      <c r="DN48">
        <v>0.6660010000000014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20.000042000000001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19.334040999999999</v>
      </c>
      <c r="DN49">
        <v>0.6660010000000014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20.000042000000001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19.334040999999999</v>
      </c>
      <c r="DN50">
        <v>0.6660010000000014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20.000042000000001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19.334040999999999</v>
      </c>
      <c r="DN51">
        <v>0.6660010000000014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20.000042000000001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19.334040999999999</v>
      </c>
      <c r="DN52">
        <v>0.6660010000000014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20.000042000000001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19.334040999999999</v>
      </c>
      <c r="DN53">
        <v>0.6660010000000014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20.000042000000001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19.334040999999999</v>
      </c>
      <c r="DN54">
        <v>0.6660010000000014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20.000042000000001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19.334040999999999</v>
      </c>
      <c r="DN55">
        <v>0.6660010000000014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20.000042000000001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19.334040999999999</v>
      </c>
      <c r="DN56">
        <v>0.6660010000000014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20.000042000000001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19.334040999999999</v>
      </c>
      <c r="DN57">
        <v>0.6660010000000014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20.000042000000001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19.334040999999999</v>
      </c>
      <c r="DN58">
        <v>0.6660010000000014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20.000042000000001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19.334040999999999</v>
      </c>
      <c r="DN59">
        <v>0.6660010000000014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20.000042000000001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19.334040999999999</v>
      </c>
      <c r="DN60">
        <v>0.6660010000000014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20.000042000000001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19.334040999999999</v>
      </c>
      <c r="DN61">
        <v>0.6660010000000014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20.000042000000001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19.334040999999999</v>
      </c>
      <c r="DN62">
        <v>0.6660010000000014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20.000042000000001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19.334040999999999</v>
      </c>
      <c r="DN63">
        <v>0.6660010000000014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20.000042000000001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19.334040999999999</v>
      </c>
      <c r="DN64">
        <v>0.6660010000000014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20.000042000000001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19.334040999999999</v>
      </c>
      <c r="DN65">
        <v>0.6660010000000014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20.000042000000001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19.334040999999999</v>
      </c>
      <c r="DN66">
        <v>0.6660010000000014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20.000042000000001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19.334040999999999</v>
      </c>
      <c r="DN67">
        <v>0.6660010000000014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20.000042000000001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19.334040999999999</v>
      </c>
      <c r="DN68">
        <v>0.6660010000000014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20.000042000000001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19.334040999999999</v>
      </c>
      <c r="DN69">
        <v>0.6660010000000014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20.000042000000001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19.334040999999999</v>
      </c>
      <c r="DN70">
        <v>0.6660010000000014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20.000042000000001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19.334040999999999</v>
      </c>
      <c r="DN71">
        <v>0.6660010000000014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20.000042000000001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19.334040999999999</v>
      </c>
      <c r="DN72">
        <v>0.6660010000000014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20.000042000000001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19.334040999999999</v>
      </c>
      <c r="DN73">
        <v>0.6660010000000014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20.000042000000001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19.334040999999999</v>
      </c>
      <c r="DN74">
        <v>0.6660010000000014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20.000042000000001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19.334040999999999</v>
      </c>
      <c r="DN75">
        <v>0.6660010000000014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20.000042000000001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19.334040999999999</v>
      </c>
      <c r="DN76">
        <v>0.6660010000000014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20.000042000000001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19.334040999999999</v>
      </c>
      <c r="DN77">
        <v>0.6660010000000014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20.000042000000001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19.334040999999999</v>
      </c>
      <c r="DN78">
        <v>0.6660010000000014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20.000042000000001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19.334040999999999</v>
      </c>
      <c r="DN79">
        <v>0.6660010000000014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20.000042000000001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19.334040999999999</v>
      </c>
      <c r="DN80">
        <v>0.6660010000000014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20.000042000000001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19.334040999999999</v>
      </c>
      <c r="DN81">
        <v>0.6660010000000014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20.000042000000001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19.334040999999999</v>
      </c>
      <c r="DN82">
        <v>0.6660010000000014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20.000042000000001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19.334040999999999</v>
      </c>
      <c r="DN83">
        <v>0.6660010000000014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20.000042000000001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19.334040999999999</v>
      </c>
      <c r="DN84">
        <v>0.6660010000000014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20.000042000000001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19.334040999999999</v>
      </c>
      <c r="DN85">
        <v>0.6660010000000014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20.000042000000001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19.334040999999999</v>
      </c>
      <c r="DN86">
        <v>0.6660010000000014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20.000042000000001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19.334040999999999</v>
      </c>
      <c r="DN87">
        <v>0.6660010000000014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20.000042000000001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19.334040999999999</v>
      </c>
      <c r="DN88">
        <v>0.6660010000000014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20.000042000000001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19.334040999999999</v>
      </c>
      <c r="DN89">
        <v>0.6660010000000014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20.000042000000001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19.334040999999999</v>
      </c>
      <c r="DN90">
        <v>0.6660010000000014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20.000042000000001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19.334040999999999</v>
      </c>
      <c r="DN91">
        <v>0.6660010000000014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20.000042000000001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19.334040999999999</v>
      </c>
      <c r="DN92">
        <v>0.6660010000000014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20.000042000000001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19.334040999999999</v>
      </c>
      <c r="DN93">
        <v>0.6660010000000014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20.000042000000001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19.334040999999999</v>
      </c>
      <c r="DN94">
        <v>0.6660010000000014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20.000042000000001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19.334040999999999</v>
      </c>
      <c r="DN95">
        <v>0.6660010000000014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20.000042000000001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19.334040999999999</v>
      </c>
      <c r="DN96">
        <v>0.6660010000000014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20.000042000000001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19.334040999999999</v>
      </c>
      <c r="DN97">
        <v>0.6660010000000014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19.665975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19.011098</v>
      </c>
      <c r="DN98">
        <v>0.65487699999999904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0.47529190874999894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0.45946469675000051</v>
      </c>
      <c r="DN99">
        <f t="shared" si="3"/>
        <v>1.5827212000000028E-2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45178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415.68</v>
      </c>
      <c r="L3" s="197">
        <v>2.9</v>
      </c>
      <c r="M3" s="197">
        <v>61.65</v>
      </c>
      <c r="N3" s="197">
        <v>50.15</v>
      </c>
      <c r="O3" s="197">
        <v>70.849999999999994</v>
      </c>
      <c r="P3" s="197">
        <v>26.61</v>
      </c>
      <c r="Q3" s="197">
        <v>4.87</v>
      </c>
      <c r="R3" s="197">
        <v>18</v>
      </c>
      <c r="S3" s="197">
        <v>4.83</v>
      </c>
      <c r="T3" s="197">
        <v>0</v>
      </c>
      <c r="U3" s="197">
        <v>59.84</v>
      </c>
      <c r="V3" s="197">
        <v>5.31</v>
      </c>
      <c r="W3" s="197">
        <v>17.260000000000002</v>
      </c>
      <c r="X3" s="197">
        <v>41.75</v>
      </c>
      <c r="Y3" s="197">
        <v>0</v>
      </c>
      <c r="Z3">
        <v>0</v>
      </c>
      <c r="AA3" s="197">
        <v>11.45</v>
      </c>
      <c r="AB3" s="197">
        <v>0</v>
      </c>
      <c r="AC3" s="197">
        <v>0</v>
      </c>
      <c r="AD3" s="197">
        <v>0</v>
      </c>
      <c r="AE3" s="197">
        <v>75.56</v>
      </c>
      <c r="AF3" s="197">
        <v>0</v>
      </c>
      <c r="AG3" s="197">
        <v>0</v>
      </c>
      <c r="AH3" s="197">
        <v>0</v>
      </c>
      <c r="AI3" s="197">
        <v>99.61</v>
      </c>
      <c r="AJ3" s="197">
        <v>0</v>
      </c>
      <c r="AK3" s="197">
        <v>0</v>
      </c>
      <c r="AL3" s="197">
        <v>0</v>
      </c>
      <c r="AM3" s="197">
        <v>120</v>
      </c>
      <c r="AN3" s="197">
        <v>0</v>
      </c>
      <c r="AO3">
        <v>0</v>
      </c>
      <c r="AP3" s="197">
        <v>118.16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415.68</v>
      </c>
      <c r="L4" s="197">
        <v>2.9</v>
      </c>
      <c r="M4" s="197">
        <v>61.65</v>
      </c>
      <c r="N4" s="197">
        <v>50.15</v>
      </c>
      <c r="O4" s="197">
        <v>70.849999999999994</v>
      </c>
      <c r="P4" s="197">
        <v>26.61</v>
      </c>
      <c r="Q4" s="197">
        <v>4.9800000000000004</v>
      </c>
      <c r="R4" s="197">
        <v>18</v>
      </c>
      <c r="S4" s="197">
        <v>4.83</v>
      </c>
      <c r="T4" s="197">
        <v>0</v>
      </c>
      <c r="U4" s="197">
        <v>59.85</v>
      </c>
      <c r="V4" s="197">
        <v>5.31</v>
      </c>
      <c r="W4" s="197">
        <v>17.260000000000002</v>
      </c>
      <c r="X4" s="197">
        <v>41.75</v>
      </c>
      <c r="Y4" s="197">
        <v>0</v>
      </c>
      <c r="Z4">
        <v>0</v>
      </c>
      <c r="AA4" s="197">
        <v>11.45</v>
      </c>
      <c r="AB4" s="197">
        <v>0</v>
      </c>
      <c r="AC4" s="197">
        <v>0</v>
      </c>
      <c r="AD4" s="197">
        <v>0</v>
      </c>
      <c r="AE4" s="197">
        <v>75.56</v>
      </c>
      <c r="AF4" s="197">
        <v>0</v>
      </c>
      <c r="AG4" s="197">
        <v>0</v>
      </c>
      <c r="AH4" s="197">
        <v>0</v>
      </c>
      <c r="AI4" s="197">
        <v>99.61</v>
      </c>
      <c r="AJ4" s="197">
        <v>0</v>
      </c>
      <c r="AK4" s="197">
        <v>0</v>
      </c>
      <c r="AL4" s="197">
        <v>0</v>
      </c>
      <c r="AM4" s="197">
        <v>120</v>
      </c>
      <c r="AN4" s="197">
        <v>0</v>
      </c>
      <c r="AO4">
        <v>0</v>
      </c>
      <c r="AP4" s="197">
        <v>118.16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406.02</v>
      </c>
      <c r="L5" s="197">
        <v>2.9</v>
      </c>
      <c r="M5" s="197">
        <v>61.65</v>
      </c>
      <c r="N5" s="197">
        <v>50.15</v>
      </c>
      <c r="O5" s="197">
        <v>70.849999999999994</v>
      </c>
      <c r="P5" s="197">
        <v>26.61</v>
      </c>
      <c r="Q5" s="197">
        <v>4.9800000000000004</v>
      </c>
      <c r="R5" s="197">
        <v>18</v>
      </c>
      <c r="S5" s="197">
        <v>4.83</v>
      </c>
      <c r="T5" s="197">
        <v>0</v>
      </c>
      <c r="U5" s="197">
        <v>59.85</v>
      </c>
      <c r="V5" s="197">
        <v>5.31</v>
      </c>
      <c r="W5" s="197">
        <v>16.75</v>
      </c>
      <c r="X5" s="197">
        <v>41.75</v>
      </c>
      <c r="Y5" s="197">
        <v>0</v>
      </c>
      <c r="Z5">
        <v>0</v>
      </c>
      <c r="AA5" s="197">
        <v>11.45</v>
      </c>
      <c r="AB5" s="197">
        <v>0</v>
      </c>
      <c r="AC5" s="197">
        <v>0</v>
      </c>
      <c r="AD5" s="197">
        <v>0</v>
      </c>
      <c r="AE5" s="197">
        <v>75.56</v>
      </c>
      <c r="AF5" s="197">
        <v>0</v>
      </c>
      <c r="AG5" s="197">
        <v>0</v>
      </c>
      <c r="AH5" s="197">
        <v>0</v>
      </c>
      <c r="AI5" s="197">
        <v>99.61</v>
      </c>
      <c r="AJ5" s="197">
        <v>0</v>
      </c>
      <c r="AK5" s="197">
        <v>0</v>
      </c>
      <c r="AL5" s="197">
        <v>0</v>
      </c>
      <c r="AM5" s="197">
        <v>120</v>
      </c>
      <c r="AN5" s="197">
        <v>0</v>
      </c>
      <c r="AO5">
        <v>0</v>
      </c>
      <c r="AP5" s="197">
        <v>118.16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357.68</v>
      </c>
      <c r="L6" s="197">
        <v>2.9</v>
      </c>
      <c r="M6" s="197">
        <v>61.65</v>
      </c>
      <c r="N6" s="197">
        <v>50.15</v>
      </c>
      <c r="O6" s="197">
        <v>70.849999999999994</v>
      </c>
      <c r="P6" s="197">
        <v>26.61</v>
      </c>
      <c r="Q6" s="197">
        <v>4.9800000000000004</v>
      </c>
      <c r="R6" s="197">
        <v>18</v>
      </c>
      <c r="S6" s="197">
        <v>4.83</v>
      </c>
      <c r="T6" s="197">
        <v>0</v>
      </c>
      <c r="U6" s="197">
        <v>59.85</v>
      </c>
      <c r="V6" s="197">
        <v>5.31</v>
      </c>
      <c r="W6" s="197">
        <v>16.75</v>
      </c>
      <c r="X6" s="197">
        <v>41.75</v>
      </c>
      <c r="Y6" s="197">
        <v>0</v>
      </c>
      <c r="Z6">
        <v>0</v>
      </c>
      <c r="AA6" s="197">
        <v>11.45</v>
      </c>
      <c r="AB6" s="197">
        <v>0</v>
      </c>
      <c r="AC6" s="197">
        <v>0</v>
      </c>
      <c r="AD6" s="197">
        <v>0</v>
      </c>
      <c r="AE6" s="197">
        <v>75.56</v>
      </c>
      <c r="AF6" s="197">
        <v>0</v>
      </c>
      <c r="AG6" s="197">
        <v>0</v>
      </c>
      <c r="AH6" s="197">
        <v>0</v>
      </c>
      <c r="AI6" s="197">
        <v>99.61</v>
      </c>
      <c r="AJ6" s="197">
        <v>0</v>
      </c>
      <c r="AK6" s="197">
        <v>0</v>
      </c>
      <c r="AL6" s="197">
        <v>0</v>
      </c>
      <c r="AM6" s="197">
        <v>120</v>
      </c>
      <c r="AN6" s="197">
        <v>0</v>
      </c>
      <c r="AO6">
        <v>0</v>
      </c>
      <c r="AP6" s="197">
        <v>118.16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309.35000000000002</v>
      </c>
      <c r="L7" s="197">
        <v>2.9</v>
      </c>
      <c r="M7" s="197">
        <v>61.65</v>
      </c>
      <c r="N7" s="197">
        <v>50.15</v>
      </c>
      <c r="O7" s="197">
        <v>70.849999999999994</v>
      </c>
      <c r="P7" s="197">
        <v>26.61</v>
      </c>
      <c r="Q7" s="197">
        <v>4.78</v>
      </c>
      <c r="R7" s="197">
        <v>18</v>
      </c>
      <c r="S7" s="197">
        <v>4.83</v>
      </c>
      <c r="T7" s="197">
        <v>0</v>
      </c>
      <c r="U7" s="197">
        <v>59.85</v>
      </c>
      <c r="V7" s="197">
        <v>5.31</v>
      </c>
      <c r="W7" s="197">
        <v>16.75</v>
      </c>
      <c r="X7" s="197">
        <v>41.75</v>
      </c>
      <c r="Y7" s="197">
        <v>0</v>
      </c>
      <c r="Z7">
        <v>0</v>
      </c>
      <c r="AA7" s="197">
        <v>12.45</v>
      </c>
      <c r="AB7" s="197">
        <v>0</v>
      </c>
      <c r="AC7" s="197">
        <v>0</v>
      </c>
      <c r="AD7" s="197">
        <v>0</v>
      </c>
      <c r="AE7" s="197">
        <v>75.56</v>
      </c>
      <c r="AF7" s="197">
        <v>0</v>
      </c>
      <c r="AG7" s="197">
        <v>0</v>
      </c>
      <c r="AH7" s="197">
        <v>0</v>
      </c>
      <c r="AI7" s="197">
        <v>99.61</v>
      </c>
      <c r="AJ7" s="197">
        <v>0</v>
      </c>
      <c r="AK7" s="197">
        <v>0</v>
      </c>
      <c r="AL7" s="197">
        <v>0</v>
      </c>
      <c r="AM7" s="197">
        <v>120</v>
      </c>
      <c r="AN7" s="197">
        <v>0</v>
      </c>
      <c r="AO7">
        <v>0</v>
      </c>
      <c r="AP7" s="197">
        <v>118.16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270.68</v>
      </c>
      <c r="L8" s="197">
        <v>2.9</v>
      </c>
      <c r="M8" s="197">
        <v>61.65</v>
      </c>
      <c r="N8" s="197">
        <v>50.15</v>
      </c>
      <c r="O8" s="197">
        <v>70.849999999999994</v>
      </c>
      <c r="P8" s="197">
        <v>26.61</v>
      </c>
      <c r="Q8" s="197">
        <v>4.78</v>
      </c>
      <c r="R8" s="197">
        <v>18</v>
      </c>
      <c r="S8" s="197">
        <v>4.83</v>
      </c>
      <c r="T8" s="197">
        <v>0</v>
      </c>
      <c r="U8" s="197">
        <v>59.85</v>
      </c>
      <c r="V8" s="197">
        <v>5.31</v>
      </c>
      <c r="W8" s="197">
        <v>16.75</v>
      </c>
      <c r="X8" s="197">
        <v>41.75</v>
      </c>
      <c r="Y8" s="197">
        <v>0</v>
      </c>
      <c r="Z8">
        <v>0</v>
      </c>
      <c r="AA8" s="197">
        <v>12.45</v>
      </c>
      <c r="AB8" s="197">
        <v>0</v>
      </c>
      <c r="AC8" s="197">
        <v>0</v>
      </c>
      <c r="AD8" s="197">
        <v>0</v>
      </c>
      <c r="AE8" s="197">
        <v>75.56</v>
      </c>
      <c r="AF8" s="197">
        <v>0</v>
      </c>
      <c r="AG8" s="197">
        <v>0</v>
      </c>
      <c r="AH8" s="197">
        <v>0</v>
      </c>
      <c r="AI8" s="197">
        <v>99.61</v>
      </c>
      <c r="AJ8" s="197">
        <v>0</v>
      </c>
      <c r="AK8" s="197">
        <v>0</v>
      </c>
      <c r="AL8" s="197">
        <v>0</v>
      </c>
      <c r="AM8" s="197">
        <v>120</v>
      </c>
      <c r="AN8" s="197">
        <v>0</v>
      </c>
      <c r="AO8">
        <v>0</v>
      </c>
      <c r="AP8" s="197">
        <v>118.16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261.01</v>
      </c>
      <c r="L9" s="197">
        <v>2.9</v>
      </c>
      <c r="M9" s="197">
        <v>61.65</v>
      </c>
      <c r="N9" s="197">
        <v>50.15</v>
      </c>
      <c r="O9" s="197">
        <v>70.849999999999994</v>
      </c>
      <c r="P9" s="197">
        <v>26.61</v>
      </c>
      <c r="Q9" s="197">
        <v>4.78</v>
      </c>
      <c r="R9" s="197">
        <v>18</v>
      </c>
      <c r="S9" s="197">
        <v>4.83</v>
      </c>
      <c r="T9" s="197">
        <v>0</v>
      </c>
      <c r="U9" s="197">
        <v>59.85</v>
      </c>
      <c r="V9" s="197">
        <v>5.31</v>
      </c>
      <c r="W9" s="197">
        <v>16.75</v>
      </c>
      <c r="X9" s="197">
        <v>41.75</v>
      </c>
      <c r="Y9" s="197">
        <v>0</v>
      </c>
      <c r="Z9">
        <v>0</v>
      </c>
      <c r="AA9" s="197">
        <v>12.45</v>
      </c>
      <c r="AB9" s="197">
        <v>0</v>
      </c>
      <c r="AC9" s="197">
        <v>0</v>
      </c>
      <c r="AD9" s="197">
        <v>0</v>
      </c>
      <c r="AE9" s="197">
        <v>75.56</v>
      </c>
      <c r="AF9" s="197">
        <v>0</v>
      </c>
      <c r="AG9" s="197">
        <v>0</v>
      </c>
      <c r="AH9" s="197">
        <v>0</v>
      </c>
      <c r="AI9" s="197">
        <v>99.61</v>
      </c>
      <c r="AJ9" s="197">
        <v>0</v>
      </c>
      <c r="AK9" s="197">
        <v>0</v>
      </c>
      <c r="AL9" s="197">
        <v>0</v>
      </c>
      <c r="AM9" s="197">
        <v>120</v>
      </c>
      <c r="AN9" s="197">
        <v>0</v>
      </c>
      <c r="AO9">
        <v>0</v>
      </c>
      <c r="AP9" s="197">
        <v>118.16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261.01</v>
      </c>
      <c r="L10" s="197">
        <v>2.9</v>
      </c>
      <c r="M10" s="197">
        <v>61.65</v>
      </c>
      <c r="N10" s="197">
        <v>50.15</v>
      </c>
      <c r="O10" s="197">
        <v>70.849999999999994</v>
      </c>
      <c r="P10" s="197">
        <v>26.61</v>
      </c>
      <c r="Q10" s="197">
        <v>4.78</v>
      </c>
      <c r="R10" s="197">
        <v>18</v>
      </c>
      <c r="S10" s="197">
        <v>4.83</v>
      </c>
      <c r="T10" s="197">
        <v>0</v>
      </c>
      <c r="U10" s="197">
        <v>59.85</v>
      </c>
      <c r="V10" s="197">
        <v>5.31</v>
      </c>
      <c r="W10" s="197">
        <v>16.75</v>
      </c>
      <c r="X10" s="197">
        <v>41.75</v>
      </c>
      <c r="Y10" s="197">
        <v>0</v>
      </c>
      <c r="Z10">
        <v>0</v>
      </c>
      <c r="AA10" s="197">
        <v>12.45</v>
      </c>
      <c r="AB10" s="197">
        <v>0</v>
      </c>
      <c r="AC10" s="197">
        <v>0</v>
      </c>
      <c r="AD10" s="197">
        <v>0</v>
      </c>
      <c r="AE10" s="197">
        <v>75.56</v>
      </c>
      <c r="AF10" s="197">
        <v>0</v>
      </c>
      <c r="AG10" s="197">
        <v>0</v>
      </c>
      <c r="AH10" s="197">
        <v>0</v>
      </c>
      <c r="AI10" s="197">
        <v>99.61</v>
      </c>
      <c r="AJ10" s="197">
        <v>0</v>
      </c>
      <c r="AK10" s="197">
        <v>0</v>
      </c>
      <c r="AL10" s="197">
        <v>0</v>
      </c>
      <c r="AM10" s="197">
        <v>120</v>
      </c>
      <c r="AN10" s="197">
        <v>0</v>
      </c>
      <c r="AO10">
        <v>0</v>
      </c>
      <c r="AP10" s="197">
        <v>118.16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261.01</v>
      </c>
      <c r="L11" s="197">
        <v>2.9</v>
      </c>
      <c r="M11" s="197">
        <v>61.65</v>
      </c>
      <c r="N11" s="197">
        <v>50.15</v>
      </c>
      <c r="O11" s="197">
        <v>70.849999999999994</v>
      </c>
      <c r="P11" s="197">
        <v>26.61</v>
      </c>
      <c r="Q11" s="197">
        <v>4.78</v>
      </c>
      <c r="R11" s="197">
        <v>18</v>
      </c>
      <c r="S11" s="197">
        <v>4.83</v>
      </c>
      <c r="T11" s="197">
        <v>0</v>
      </c>
      <c r="U11" s="197">
        <v>59.85</v>
      </c>
      <c r="V11" s="197">
        <v>5.49</v>
      </c>
      <c r="W11" s="197">
        <v>16.75</v>
      </c>
      <c r="X11" s="197">
        <v>41.75</v>
      </c>
      <c r="Y11" s="197">
        <v>0</v>
      </c>
      <c r="Z11">
        <v>0</v>
      </c>
      <c r="AA11" s="197">
        <v>12.45</v>
      </c>
      <c r="AB11" s="197">
        <v>0</v>
      </c>
      <c r="AC11" s="197">
        <v>0</v>
      </c>
      <c r="AD11" s="197">
        <v>0</v>
      </c>
      <c r="AE11" s="197">
        <v>75.56</v>
      </c>
      <c r="AF11" s="197">
        <v>0</v>
      </c>
      <c r="AG11" s="197">
        <v>0</v>
      </c>
      <c r="AH11" s="197">
        <v>0</v>
      </c>
      <c r="AI11" s="197">
        <v>99.61</v>
      </c>
      <c r="AJ11" s="197">
        <v>0</v>
      </c>
      <c r="AK11" s="197">
        <v>0</v>
      </c>
      <c r="AL11" s="197">
        <v>0</v>
      </c>
      <c r="AM11" s="197">
        <v>120</v>
      </c>
      <c r="AN11" s="197">
        <v>0</v>
      </c>
      <c r="AO11">
        <v>0</v>
      </c>
      <c r="AP11" s="197">
        <v>118.16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261.01</v>
      </c>
      <c r="L12" s="197">
        <v>2.9</v>
      </c>
      <c r="M12" s="197">
        <v>61.65</v>
      </c>
      <c r="N12" s="197">
        <v>50.15</v>
      </c>
      <c r="O12" s="197">
        <v>70.849999999999994</v>
      </c>
      <c r="P12" s="197">
        <v>26.61</v>
      </c>
      <c r="Q12" s="197">
        <v>4.8899999999999997</v>
      </c>
      <c r="R12" s="197">
        <v>18</v>
      </c>
      <c r="S12" s="197">
        <v>4.83</v>
      </c>
      <c r="T12" s="197">
        <v>0</v>
      </c>
      <c r="U12" s="197">
        <v>59.85</v>
      </c>
      <c r="V12" s="197">
        <v>5.49</v>
      </c>
      <c r="W12" s="197">
        <v>16.75</v>
      </c>
      <c r="X12" s="197">
        <v>41.75</v>
      </c>
      <c r="Y12" s="197">
        <v>0</v>
      </c>
      <c r="Z12">
        <v>0</v>
      </c>
      <c r="AA12" s="197">
        <v>12.45</v>
      </c>
      <c r="AB12" s="197">
        <v>0</v>
      </c>
      <c r="AC12" s="197">
        <v>0</v>
      </c>
      <c r="AD12" s="197">
        <v>0</v>
      </c>
      <c r="AE12" s="197">
        <v>75.56</v>
      </c>
      <c r="AF12" s="197">
        <v>0</v>
      </c>
      <c r="AG12" s="197">
        <v>0</v>
      </c>
      <c r="AH12" s="197">
        <v>0</v>
      </c>
      <c r="AI12" s="197">
        <v>99.61</v>
      </c>
      <c r="AJ12" s="197">
        <v>0</v>
      </c>
      <c r="AK12" s="197">
        <v>0</v>
      </c>
      <c r="AL12" s="197">
        <v>0</v>
      </c>
      <c r="AM12" s="197">
        <v>120</v>
      </c>
      <c r="AN12" s="197">
        <v>0</v>
      </c>
      <c r="AO12">
        <v>0</v>
      </c>
      <c r="AP12" s="197">
        <v>118.16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261.01</v>
      </c>
      <c r="L13" s="197">
        <v>2.9</v>
      </c>
      <c r="M13" s="197">
        <v>61.65</v>
      </c>
      <c r="N13" s="197">
        <v>50.15</v>
      </c>
      <c r="O13" s="197">
        <v>70.849999999999994</v>
      </c>
      <c r="P13" s="197">
        <v>26.61</v>
      </c>
      <c r="Q13" s="197">
        <v>4.83</v>
      </c>
      <c r="R13" s="197">
        <v>18</v>
      </c>
      <c r="S13" s="197">
        <v>4.83</v>
      </c>
      <c r="T13" s="197">
        <v>0</v>
      </c>
      <c r="U13" s="197">
        <v>59.85</v>
      </c>
      <c r="V13" s="197">
        <v>5.49</v>
      </c>
      <c r="W13" s="197">
        <v>17.010000000000002</v>
      </c>
      <c r="X13" s="197">
        <v>41.75</v>
      </c>
      <c r="Y13" s="197">
        <v>0</v>
      </c>
      <c r="Z13">
        <v>0</v>
      </c>
      <c r="AA13" s="197">
        <v>12.45</v>
      </c>
      <c r="AB13" s="197">
        <v>0</v>
      </c>
      <c r="AC13" s="197">
        <v>0</v>
      </c>
      <c r="AD13" s="197">
        <v>0</v>
      </c>
      <c r="AE13" s="197">
        <v>75.56</v>
      </c>
      <c r="AF13" s="197">
        <v>0</v>
      </c>
      <c r="AG13" s="197">
        <v>0</v>
      </c>
      <c r="AH13" s="197">
        <v>0</v>
      </c>
      <c r="AI13" s="197">
        <v>99.61</v>
      </c>
      <c r="AJ13" s="197">
        <v>0</v>
      </c>
      <c r="AK13" s="197">
        <v>0</v>
      </c>
      <c r="AL13" s="197">
        <v>0</v>
      </c>
      <c r="AM13" s="197">
        <v>120</v>
      </c>
      <c r="AN13" s="197">
        <v>0</v>
      </c>
      <c r="AO13">
        <v>0</v>
      </c>
      <c r="AP13" s="197">
        <v>118.16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261.01</v>
      </c>
      <c r="L14" s="197">
        <v>2.9</v>
      </c>
      <c r="M14" s="197">
        <v>61.65</v>
      </c>
      <c r="N14" s="197">
        <v>50.15</v>
      </c>
      <c r="O14" s="197">
        <v>70.849999999999994</v>
      </c>
      <c r="P14" s="197">
        <v>26.61</v>
      </c>
      <c r="Q14" s="197">
        <v>4.83</v>
      </c>
      <c r="R14" s="197">
        <v>18</v>
      </c>
      <c r="S14" s="197">
        <v>4.83</v>
      </c>
      <c r="T14" s="197">
        <v>0</v>
      </c>
      <c r="U14" s="197">
        <v>59.85</v>
      </c>
      <c r="V14" s="197">
        <v>5.49</v>
      </c>
      <c r="W14" s="197">
        <v>17.010000000000002</v>
      </c>
      <c r="X14" s="197">
        <v>41.75</v>
      </c>
      <c r="Y14" s="197">
        <v>0</v>
      </c>
      <c r="Z14">
        <v>0</v>
      </c>
      <c r="AA14" s="197">
        <v>12.45</v>
      </c>
      <c r="AB14" s="197">
        <v>0</v>
      </c>
      <c r="AC14" s="197">
        <v>0</v>
      </c>
      <c r="AD14" s="197">
        <v>0</v>
      </c>
      <c r="AE14" s="197">
        <v>75.56</v>
      </c>
      <c r="AF14" s="197">
        <v>0</v>
      </c>
      <c r="AG14" s="197">
        <v>0</v>
      </c>
      <c r="AH14" s="197">
        <v>0</v>
      </c>
      <c r="AI14" s="197">
        <v>99.61</v>
      </c>
      <c r="AJ14" s="197">
        <v>0</v>
      </c>
      <c r="AK14" s="197">
        <v>0</v>
      </c>
      <c r="AL14" s="197">
        <v>0</v>
      </c>
      <c r="AM14" s="197">
        <v>120</v>
      </c>
      <c r="AN14" s="197">
        <v>0</v>
      </c>
      <c r="AO14">
        <v>0</v>
      </c>
      <c r="AP14" s="197">
        <v>118.16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270.51</v>
      </c>
      <c r="L15" s="197">
        <v>2.9</v>
      </c>
      <c r="M15" s="197">
        <v>61.65</v>
      </c>
      <c r="N15" s="197">
        <v>50.15</v>
      </c>
      <c r="O15" s="197">
        <v>70.849999999999994</v>
      </c>
      <c r="P15" s="197">
        <v>26.61</v>
      </c>
      <c r="Q15" s="197">
        <v>5</v>
      </c>
      <c r="R15" s="197">
        <v>4.83</v>
      </c>
      <c r="S15" s="197">
        <v>5.61</v>
      </c>
      <c r="T15" s="197">
        <v>0</v>
      </c>
      <c r="U15" s="197">
        <v>59.85</v>
      </c>
      <c r="V15" s="197">
        <v>1.93</v>
      </c>
      <c r="W15" s="197">
        <v>8.44</v>
      </c>
      <c r="X15" s="197">
        <v>19.329999999999998</v>
      </c>
      <c r="Y15" s="197">
        <v>0</v>
      </c>
      <c r="Z15">
        <v>0</v>
      </c>
      <c r="AA15" s="197">
        <v>11.45</v>
      </c>
      <c r="AB15" s="197">
        <v>0</v>
      </c>
      <c r="AC15" s="197">
        <v>0</v>
      </c>
      <c r="AD15" s="197">
        <v>0</v>
      </c>
      <c r="AE15" s="197">
        <v>75.56</v>
      </c>
      <c r="AF15" s="197">
        <v>0</v>
      </c>
      <c r="AG15" s="197">
        <v>0</v>
      </c>
      <c r="AH15" s="197">
        <v>0</v>
      </c>
      <c r="AI15" s="197">
        <v>99.61</v>
      </c>
      <c r="AJ15" s="197">
        <v>0</v>
      </c>
      <c r="AK15" s="197">
        <v>0</v>
      </c>
      <c r="AL15" s="197">
        <v>0</v>
      </c>
      <c r="AM15" s="197">
        <v>120</v>
      </c>
      <c r="AN15" s="197">
        <v>0</v>
      </c>
      <c r="AO15">
        <v>0</v>
      </c>
      <c r="AP15" s="197">
        <v>48.33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270</v>
      </c>
      <c r="L16" s="197">
        <v>2.9</v>
      </c>
      <c r="M16" s="197">
        <v>61.65</v>
      </c>
      <c r="N16" s="197">
        <v>50.15</v>
      </c>
      <c r="O16" s="197">
        <v>70.849999999999994</v>
      </c>
      <c r="P16" s="197">
        <v>26.61</v>
      </c>
      <c r="Q16" s="197">
        <v>5</v>
      </c>
      <c r="R16" s="197">
        <v>4.83</v>
      </c>
      <c r="S16" s="197">
        <v>5.57</v>
      </c>
      <c r="T16" s="197">
        <v>0</v>
      </c>
      <c r="U16" s="197">
        <v>59.85</v>
      </c>
      <c r="V16" s="197">
        <v>1.93</v>
      </c>
      <c r="W16" s="197">
        <v>7.52</v>
      </c>
      <c r="X16" s="197">
        <v>19.329999999999998</v>
      </c>
      <c r="Y16" s="197">
        <v>0</v>
      </c>
      <c r="Z16">
        <v>0</v>
      </c>
      <c r="AA16" s="197">
        <v>11.45</v>
      </c>
      <c r="AB16" s="197">
        <v>0</v>
      </c>
      <c r="AC16" s="197">
        <v>0</v>
      </c>
      <c r="AD16" s="197">
        <v>0</v>
      </c>
      <c r="AE16" s="197">
        <v>75.56</v>
      </c>
      <c r="AF16" s="197">
        <v>0</v>
      </c>
      <c r="AG16" s="197">
        <v>0</v>
      </c>
      <c r="AH16" s="197">
        <v>0</v>
      </c>
      <c r="AI16" s="197">
        <v>99.61</v>
      </c>
      <c r="AJ16" s="197">
        <v>0</v>
      </c>
      <c r="AK16" s="197">
        <v>0</v>
      </c>
      <c r="AL16" s="197">
        <v>0</v>
      </c>
      <c r="AM16" s="197">
        <v>120</v>
      </c>
      <c r="AN16" s="197">
        <v>0</v>
      </c>
      <c r="AO16">
        <v>0</v>
      </c>
      <c r="AP16" s="197">
        <v>48.33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270</v>
      </c>
      <c r="L17" s="197">
        <v>2.9</v>
      </c>
      <c r="M17" s="197">
        <v>33.83</v>
      </c>
      <c r="N17" s="197">
        <v>29</v>
      </c>
      <c r="O17" s="197">
        <v>38.67</v>
      </c>
      <c r="P17" s="197">
        <v>14.5</v>
      </c>
      <c r="Q17" s="197">
        <v>5</v>
      </c>
      <c r="R17" s="197">
        <v>4.83</v>
      </c>
      <c r="S17" s="197">
        <v>5.57</v>
      </c>
      <c r="T17" s="197">
        <v>0</v>
      </c>
      <c r="U17" s="197">
        <v>59.85</v>
      </c>
      <c r="V17" s="197">
        <v>1.93</v>
      </c>
      <c r="W17" s="197">
        <v>7.86</v>
      </c>
      <c r="X17" s="197">
        <v>19.329999999999998</v>
      </c>
      <c r="Y17" s="197">
        <v>0</v>
      </c>
      <c r="Z17">
        <v>0</v>
      </c>
      <c r="AA17" s="197">
        <v>12.45</v>
      </c>
      <c r="AB17" s="197">
        <v>0</v>
      </c>
      <c r="AC17" s="197">
        <v>0</v>
      </c>
      <c r="AD17" s="197">
        <v>0</v>
      </c>
      <c r="AE17" s="197">
        <v>75.56</v>
      </c>
      <c r="AF17" s="197">
        <v>0</v>
      </c>
      <c r="AG17" s="197">
        <v>0</v>
      </c>
      <c r="AH17" s="197">
        <v>0</v>
      </c>
      <c r="AI17" s="197">
        <v>99.61</v>
      </c>
      <c r="AJ17" s="197">
        <v>0</v>
      </c>
      <c r="AK17" s="197">
        <v>0</v>
      </c>
      <c r="AL17" s="197">
        <v>0</v>
      </c>
      <c r="AM17" s="197">
        <v>120</v>
      </c>
      <c r="AN17" s="197">
        <v>0</v>
      </c>
      <c r="AO17">
        <v>0</v>
      </c>
      <c r="AP17" s="197">
        <v>48.33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270</v>
      </c>
      <c r="L18" s="197">
        <v>2.9</v>
      </c>
      <c r="M18" s="197">
        <v>33.83</v>
      </c>
      <c r="N18" s="197">
        <v>29</v>
      </c>
      <c r="O18" s="197">
        <v>38.67</v>
      </c>
      <c r="P18" s="197">
        <v>14.5</v>
      </c>
      <c r="Q18" s="197">
        <v>5</v>
      </c>
      <c r="R18" s="197">
        <v>4.83</v>
      </c>
      <c r="S18" s="197">
        <v>5.57</v>
      </c>
      <c r="T18" s="197">
        <v>0</v>
      </c>
      <c r="U18" s="197">
        <v>59.85</v>
      </c>
      <c r="V18" s="197">
        <v>1.93</v>
      </c>
      <c r="W18" s="197">
        <v>7.86</v>
      </c>
      <c r="X18" s="197">
        <v>19.329999999999998</v>
      </c>
      <c r="Y18" s="197">
        <v>0</v>
      </c>
      <c r="Z18">
        <v>0</v>
      </c>
      <c r="AA18" s="197">
        <v>12.45</v>
      </c>
      <c r="AB18" s="197">
        <v>0</v>
      </c>
      <c r="AC18" s="197">
        <v>0</v>
      </c>
      <c r="AD18" s="197">
        <v>0</v>
      </c>
      <c r="AE18" s="197">
        <v>75.56</v>
      </c>
      <c r="AF18" s="197">
        <v>0</v>
      </c>
      <c r="AG18" s="197">
        <v>0</v>
      </c>
      <c r="AH18" s="197">
        <v>0</v>
      </c>
      <c r="AI18" s="197">
        <v>99.61</v>
      </c>
      <c r="AJ18" s="197">
        <v>0</v>
      </c>
      <c r="AK18" s="197">
        <v>0</v>
      </c>
      <c r="AL18" s="197">
        <v>0</v>
      </c>
      <c r="AM18" s="197">
        <v>120</v>
      </c>
      <c r="AN18" s="197">
        <v>0</v>
      </c>
      <c r="AO18">
        <v>0</v>
      </c>
      <c r="AP18" s="197">
        <v>48.33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270</v>
      </c>
      <c r="L19" s="197">
        <v>2.9</v>
      </c>
      <c r="M19" s="197">
        <v>33.83</v>
      </c>
      <c r="N19" s="197">
        <v>29</v>
      </c>
      <c r="O19" s="197">
        <v>38.67</v>
      </c>
      <c r="P19" s="197">
        <v>14.5</v>
      </c>
      <c r="Q19" s="197">
        <v>5</v>
      </c>
      <c r="R19" s="197">
        <v>4.83</v>
      </c>
      <c r="S19" s="197">
        <v>5.57</v>
      </c>
      <c r="T19" s="197">
        <v>0</v>
      </c>
      <c r="U19" s="197">
        <v>59.85</v>
      </c>
      <c r="V19" s="197">
        <v>1.93</v>
      </c>
      <c r="W19" s="197">
        <v>7.86</v>
      </c>
      <c r="X19" s="197">
        <v>19.329999999999998</v>
      </c>
      <c r="Y19" s="197">
        <v>0</v>
      </c>
      <c r="Z19">
        <v>0</v>
      </c>
      <c r="AA19" s="197">
        <v>12.45</v>
      </c>
      <c r="AB19" s="197">
        <v>0</v>
      </c>
      <c r="AC19" s="197">
        <v>0</v>
      </c>
      <c r="AD19" s="197">
        <v>0</v>
      </c>
      <c r="AE19" s="197">
        <v>75.56</v>
      </c>
      <c r="AF19" s="197">
        <v>0</v>
      </c>
      <c r="AG19" s="197">
        <v>0</v>
      </c>
      <c r="AH19" s="197">
        <v>0</v>
      </c>
      <c r="AI19" s="197">
        <v>99.61</v>
      </c>
      <c r="AJ19" s="197">
        <v>0</v>
      </c>
      <c r="AK19" s="197">
        <v>0</v>
      </c>
      <c r="AL19" s="197">
        <v>0</v>
      </c>
      <c r="AM19" s="197">
        <v>120</v>
      </c>
      <c r="AN19" s="197">
        <v>0</v>
      </c>
      <c r="AO19">
        <v>0</v>
      </c>
      <c r="AP19" s="197">
        <v>48.33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270</v>
      </c>
      <c r="L20" s="197">
        <v>2.9</v>
      </c>
      <c r="M20" s="197">
        <v>33.83</v>
      </c>
      <c r="N20" s="197">
        <v>29</v>
      </c>
      <c r="O20" s="197">
        <v>38.67</v>
      </c>
      <c r="P20" s="197">
        <v>14.5</v>
      </c>
      <c r="Q20" s="197">
        <v>5</v>
      </c>
      <c r="R20" s="197">
        <v>4.83</v>
      </c>
      <c r="S20" s="197">
        <v>5.57</v>
      </c>
      <c r="T20" s="197">
        <v>0</v>
      </c>
      <c r="U20" s="197">
        <v>59.85</v>
      </c>
      <c r="V20" s="197">
        <v>1.93</v>
      </c>
      <c r="W20" s="197">
        <v>7.86</v>
      </c>
      <c r="X20" s="197">
        <v>19.329999999999998</v>
      </c>
      <c r="Y20" s="197">
        <v>0</v>
      </c>
      <c r="Z20">
        <v>0</v>
      </c>
      <c r="AA20" s="197">
        <v>12.45</v>
      </c>
      <c r="AB20" s="197">
        <v>0</v>
      </c>
      <c r="AC20" s="197">
        <v>0</v>
      </c>
      <c r="AD20" s="197">
        <v>0</v>
      </c>
      <c r="AE20" s="197">
        <v>75.56</v>
      </c>
      <c r="AF20" s="197">
        <v>0</v>
      </c>
      <c r="AG20" s="197">
        <v>0</v>
      </c>
      <c r="AH20" s="197">
        <v>0</v>
      </c>
      <c r="AI20" s="197">
        <v>99.61</v>
      </c>
      <c r="AJ20" s="197">
        <v>0</v>
      </c>
      <c r="AK20" s="197">
        <v>0</v>
      </c>
      <c r="AL20" s="197">
        <v>0</v>
      </c>
      <c r="AM20" s="197">
        <v>120</v>
      </c>
      <c r="AN20" s="197">
        <v>0</v>
      </c>
      <c r="AO20">
        <v>0</v>
      </c>
      <c r="AP20" s="197">
        <v>48.33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270</v>
      </c>
      <c r="L21" s="197">
        <v>2.9</v>
      </c>
      <c r="M21" s="197">
        <v>33.83</v>
      </c>
      <c r="N21" s="197">
        <v>29</v>
      </c>
      <c r="O21" s="197">
        <v>38.67</v>
      </c>
      <c r="P21" s="197">
        <v>14.5</v>
      </c>
      <c r="Q21" s="197">
        <v>5</v>
      </c>
      <c r="R21" s="197">
        <v>4.83</v>
      </c>
      <c r="S21" s="197">
        <v>5.77</v>
      </c>
      <c r="T21" s="197">
        <v>0</v>
      </c>
      <c r="U21" s="197">
        <v>59.85</v>
      </c>
      <c r="V21" s="197">
        <v>1.93</v>
      </c>
      <c r="W21" s="197">
        <v>7.86</v>
      </c>
      <c r="X21" s="197">
        <v>19.329999999999998</v>
      </c>
      <c r="Y21" s="197">
        <v>0</v>
      </c>
      <c r="Z21">
        <v>0</v>
      </c>
      <c r="AA21" s="197">
        <v>12.45</v>
      </c>
      <c r="AB21" s="197">
        <v>0</v>
      </c>
      <c r="AC21" s="197">
        <v>0</v>
      </c>
      <c r="AD21" s="197">
        <v>0</v>
      </c>
      <c r="AE21" s="197">
        <v>75.56</v>
      </c>
      <c r="AF21" s="197">
        <v>0</v>
      </c>
      <c r="AG21" s="197">
        <v>0</v>
      </c>
      <c r="AH21" s="197">
        <v>0</v>
      </c>
      <c r="AI21" s="197">
        <v>99.61</v>
      </c>
      <c r="AJ21" s="197">
        <v>0</v>
      </c>
      <c r="AK21" s="197">
        <v>0</v>
      </c>
      <c r="AL21" s="197">
        <v>0</v>
      </c>
      <c r="AM21" s="197">
        <v>120</v>
      </c>
      <c r="AN21" s="197">
        <v>0</v>
      </c>
      <c r="AO21">
        <v>0</v>
      </c>
      <c r="AP21" s="197">
        <v>48.33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270</v>
      </c>
      <c r="L22" s="197">
        <v>2.39</v>
      </c>
      <c r="M22" s="197">
        <v>33.83</v>
      </c>
      <c r="N22" s="197">
        <v>29</v>
      </c>
      <c r="O22" s="197">
        <v>38.67</v>
      </c>
      <c r="P22" s="197">
        <v>14.5</v>
      </c>
      <c r="Q22" s="197">
        <v>5</v>
      </c>
      <c r="R22" s="197">
        <v>4.83</v>
      </c>
      <c r="S22" s="197">
        <v>5.77</v>
      </c>
      <c r="T22" s="197">
        <v>0</v>
      </c>
      <c r="U22" s="197">
        <v>59.85</v>
      </c>
      <c r="V22" s="197">
        <v>1.93</v>
      </c>
      <c r="W22" s="197">
        <v>7.86</v>
      </c>
      <c r="X22" s="197">
        <v>19.329999999999998</v>
      </c>
      <c r="Y22" s="197">
        <v>0</v>
      </c>
      <c r="Z22">
        <v>0</v>
      </c>
      <c r="AA22" s="197">
        <v>12.45</v>
      </c>
      <c r="AB22" s="197">
        <v>0</v>
      </c>
      <c r="AC22" s="197">
        <v>0</v>
      </c>
      <c r="AD22" s="197">
        <v>0</v>
      </c>
      <c r="AE22" s="197">
        <v>75.56</v>
      </c>
      <c r="AF22" s="197">
        <v>0</v>
      </c>
      <c r="AG22" s="197">
        <v>0</v>
      </c>
      <c r="AH22" s="197">
        <v>0</v>
      </c>
      <c r="AI22" s="197">
        <v>99.61</v>
      </c>
      <c r="AJ22" s="197">
        <v>0</v>
      </c>
      <c r="AK22" s="197">
        <v>0</v>
      </c>
      <c r="AL22" s="197">
        <v>0</v>
      </c>
      <c r="AM22" s="197">
        <v>120</v>
      </c>
      <c r="AN22" s="197">
        <v>0</v>
      </c>
      <c r="AO22">
        <v>0</v>
      </c>
      <c r="AP22" s="197">
        <v>48.33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261.01</v>
      </c>
      <c r="L23" s="197">
        <v>2.34</v>
      </c>
      <c r="M23" s="197">
        <v>33.83</v>
      </c>
      <c r="N23" s="197">
        <v>29</v>
      </c>
      <c r="O23" s="197">
        <v>38.67</v>
      </c>
      <c r="P23" s="197">
        <v>14.5</v>
      </c>
      <c r="Q23" s="197">
        <v>4.83</v>
      </c>
      <c r="R23" s="197">
        <v>4.83</v>
      </c>
      <c r="S23" s="197">
        <v>4.83</v>
      </c>
      <c r="T23" s="197">
        <v>0</v>
      </c>
      <c r="U23" s="197">
        <v>59.92</v>
      </c>
      <c r="V23" s="197">
        <v>1.93</v>
      </c>
      <c r="W23" s="197">
        <v>7.86</v>
      </c>
      <c r="X23" s="197">
        <v>19.329999999999998</v>
      </c>
      <c r="Y23" s="197">
        <v>0</v>
      </c>
      <c r="Z23">
        <v>0</v>
      </c>
      <c r="AA23" s="197">
        <v>12.45</v>
      </c>
      <c r="AB23" s="197">
        <v>0</v>
      </c>
      <c r="AC23" s="197">
        <v>0</v>
      </c>
      <c r="AD23" s="197">
        <v>0</v>
      </c>
      <c r="AE23" s="197">
        <v>75.56</v>
      </c>
      <c r="AF23" s="197">
        <v>0</v>
      </c>
      <c r="AG23" s="197">
        <v>0</v>
      </c>
      <c r="AH23" s="197">
        <v>0</v>
      </c>
      <c r="AI23" s="197">
        <v>99.61</v>
      </c>
      <c r="AJ23" s="197">
        <v>0</v>
      </c>
      <c r="AK23" s="197">
        <v>0</v>
      </c>
      <c r="AL23" s="197">
        <v>0</v>
      </c>
      <c r="AM23" s="197">
        <v>120</v>
      </c>
      <c r="AN23" s="197">
        <v>0</v>
      </c>
      <c r="AO23">
        <v>0</v>
      </c>
      <c r="AP23" s="197">
        <v>48.33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261.01</v>
      </c>
      <c r="L24" s="197">
        <v>2.9</v>
      </c>
      <c r="M24" s="197">
        <v>33.83</v>
      </c>
      <c r="N24" s="197">
        <v>29</v>
      </c>
      <c r="O24" s="197">
        <v>38.67</v>
      </c>
      <c r="P24" s="197">
        <v>14.5</v>
      </c>
      <c r="Q24" s="197">
        <v>4.83</v>
      </c>
      <c r="R24" s="197">
        <v>4.83</v>
      </c>
      <c r="S24" s="197">
        <v>4.83</v>
      </c>
      <c r="T24" s="197">
        <v>0</v>
      </c>
      <c r="U24" s="197">
        <v>59.93</v>
      </c>
      <c r="V24" s="197">
        <v>1.93</v>
      </c>
      <c r="W24" s="197">
        <v>7.86</v>
      </c>
      <c r="X24" s="197">
        <v>19.329999999999998</v>
      </c>
      <c r="Y24" s="197">
        <v>0</v>
      </c>
      <c r="Z24">
        <v>0</v>
      </c>
      <c r="AA24" s="197">
        <v>12.45</v>
      </c>
      <c r="AB24" s="197">
        <v>0</v>
      </c>
      <c r="AC24" s="197">
        <v>0</v>
      </c>
      <c r="AD24" s="197">
        <v>0</v>
      </c>
      <c r="AE24" s="197">
        <v>75.56</v>
      </c>
      <c r="AF24" s="197">
        <v>0</v>
      </c>
      <c r="AG24" s="197">
        <v>0</v>
      </c>
      <c r="AH24" s="197">
        <v>0</v>
      </c>
      <c r="AI24" s="197">
        <v>99.61</v>
      </c>
      <c r="AJ24" s="197">
        <v>0</v>
      </c>
      <c r="AK24" s="197">
        <v>0</v>
      </c>
      <c r="AL24" s="197">
        <v>0</v>
      </c>
      <c r="AM24" s="197">
        <v>120</v>
      </c>
      <c r="AN24" s="197">
        <v>0</v>
      </c>
      <c r="AO24">
        <v>0</v>
      </c>
      <c r="AP24" s="197">
        <v>48.33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261.01</v>
      </c>
      <c r="L25" s="197">
        <v>2.9</v>
      </c>
      <c r="M25" s="197">
        <v>33.83</v>
      </c>
      <c r="N25" s="197">
        <v>29</v>
      </c>
      <c r="O25" s="197">
        <v>38.67</v>
      </c>
      <c r="P25" s="197">
        <v>14.5</v>
      </c>
      <c r="Q25" s="197">
        <v>4.83</v>
      </c>
      <c r="R25" s="197">
        <v>4.83</v>
      </c>
      <c r="S25" s="197">
        <v>4.83</v>
      </c>
      <c r="T25" s="197">
        <v>0</v>
      </c>
      <c r="U25" s="197">
        <v>59.93</v>
      </c>
      <c r="V25" s="197">
        <v>1.93</v>
      </c>
      <c r="W25" s="197">
        <v>7.86</v>
      </c>
      <c r="X25" s="197">
        <v>19.329999999999998</v>
      </c>
      <c r="Y25" s="197">
        <v>0</v>
      </c>
      <c r="Z25">
        <v>0</v>
      </c>
      <c r="AA25" s="197">
        <v>12.45</v>
      </c>
      <c r="AB25" s="197">
        <v>0</v>
      </c>
      <c r="AC25" s="197">
        <v>0</v>
      </c>
      <c r="AD25" s="197">
        <v>0</v>
      </c>
      <c r="AE25" s="197">
        <v>75.56</v>
      </c>
      <c r="AF25" s="197">
        <v>0</v>
      </c>
      <c r="AG25" s="197">
        <v>0</v>
      </c>
      <c r="AH25" s="197">
        <v>0</v>
      </c>
      <c r="AI25" s="197">
        <v>99.61</v>
      </c>
      <c r="AJ25" s="197">
        <v>0</v>
      </c>
      <c r="AK25" s="197">
        <v>0</v>
      </c>
      <c r="AL25" s="197">
        <v>0</v>
      </c>
      <c r="AM25" s="197">
        <v>120</v>
      </c>
      <c r="AN25" s="197">
        <v>0</v>
      </c>
      <c r="AO25">
        <v>0</v>
      </c>
      <c r="AP25" s="197">
        <v>48.33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261.01</v>
      </c>
      <c r="L26" s="197">
        <v>2.9</v>
      </c>
      <c r="M26" s="197">
        <v>33.83</v>
      </c>
      <c r="N26" s="197">
        <v>29</v>
      </c>
      <c r="O26" s="197">
        <v>38.67</v>
      </c>
      <c r="P26" s="197">
        <v>14.5</v>
      </c>
      <c r="Q26" s="197">
        <v>4.83</v>
      </c>
      <c r="R26" s="197">
        <v>4.83</v>
      </c>
      <c r="S26" s="197">
        <v>4.83</v>
      </c>
      <c r="T26" s="197">
        <v>0</v>
      </c>
      <c r="U26" s="197">
        <v>59.93</v>
      </c>
      <c r="V26" s="197">
        <v>1.93</v>
      </c>
      <c r="W26" s="197">
        <v>7.86</v>
      </c>
      <c r="X26" s="197">
        <v>19.329999999999998</v>
      </c>
      <c r="Y26" s="197">
        <v>0</v>
      </c>
      <c r="Z26">
        <v>0</v>
      </c>
      <c r="AA26" s="197">
        <v>12.45</v>
      </c>
      <c r="AB26" s="197">
        <v>0</v>
      </c>
      <c r="AC26" s="197">
        <v>0</v>
      </c>
      <c r="AD26" s="197">
        <v>0</v>
      </c>
      <c r="AE26" s="197">
        <v>75.56</v>
      </c>
      <c r="AF26" s="197">
        <v>0</v>
      </c>
      <c r="AG26" s="197">
        <v>0</v>
      </c>
      <c r="AH26" s="197">
        <v>0</v>
      </c>
      <c r="AI26" s="197">
        <v>99.61</v>
      </c>
      <c r="AJ26" s="197">
        <v>0</v>
      </c>
      <c r="AK26" s="197">
        <v>0</v>
      </c>
      <c r="AL26" s="197">
        <v>0</v>
      </c>
      <c r="AM26" s="197">
        <v>120</v>
      </c>
      <c r="AN26" s="197">
        <v>0</v>
      </c>
      <c r="AO26">
        <v>0</v>
      </c>
      <c r="AP26" s="197">
        <v>48.33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261.01</v>
      </c>
      <c r="L27" s="197">
        <v>2.9</v>
      </c>
      <c r="M27" s="197">
        <v>33.83</v>
      </c>
      <c r="N27" s="197">
        <v>29</v>
      </c>
      <c r="O27" s="197">
        <v>38.67</v>
      </c>
      <c r="P27" s="197">
        <v>14.5</v>
      </c>
      <c r="Q27" s="197">
        <v>4.83</v>
      </c>
      <c r="R27" s="197">
        <v>4.83</v>
      </c>
      <c r="S27" s="197">
        <v>4.83</v>
      </c>
      <c r="T27" s="197">
        <v>0</v>
      </c>
      <c r="U27" s="197">
        <v>59.93</v>
      </c>
      <c r="V27" s="197">
        <v>1.93</v>
      </c>
      <c r="W27" s="197">
        <v>7.86</v>
      </c>
      <c r="X27" s="197">
        <v>19.329999999999998</v>
      </c>
      <c r="Y27" s="197">
        <v>0</v>
      </c>
      <c r="Z27">
        <v>0</v>
      </c>
      <c r="AA27" s="197">
        <v>12.45</v>
      </c>
      <c r="AB27" s="197">
        <v>0</v>
      </c>
      <c r="AC27" s="197">
        <v>0</v>
      </c>
      <c r="AD27" s="197">
        <v>0</v>
      </c>
      <c r="AE27" s="197">
        <v>75.56</v>
      </c>
      <c r="AF27" s="197">
        <v>0</v>
      </c>
      <c r="AG27" s="197">
        <v>0</v>
      </c>
      <c r="AH27" s="197">
        <v>0</v>
      </c>
      <c r="AI27" s="197">
        <v>99.61</v>
      </c>
      <c r="AJ27" s="197">
        <v>0</v>
      </c>
      <c r="AK27" s="197">
        <v>0</v>
      </c>
      <c r="AL27" s="197">
        <v>0</v>
      </c>
      <c r="AM27" s="197">
        <v>120</v>
      </c>
      <c r="AN27" s="197">
        <v>0</v>
      </c>
      <c r="AO27">
        <v>0</v>
      </c>
      <c r="AP27" s="197">
        <v>48.33</v>
      </c>
      <c r="AQ27" s="197">
        <v>0</v>
      </c>
      <c r="AR27" s="197">
        <v>4.8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261.01</v>
      </c>
      <c r="L28" s="197">
        <v>2.9</v>
      </c>
      <c r="M28" s="197">
        <v>33.83</v>
      </c>
      <c r="N28" s="197">
        <v>29</v>
      </c>
      <c r="O28" s="197">
        <v>38.67</v>
      </c>
      <c r="P28" s="197">
        <v>14.5</v>
      </c>
      <c r="Q28" s="197">
        <v>4.83</v>
      </c>
      <c r="R28" s="197">
        <v>4.83</v>
      </c>
      <c r="S28" s="197">
        <v>4.83</v>
      </c>
      <c r="T28" s="197">
        <v>0</v>
      </c>
      <c r="U28" s="197">
        <v>59.93</v>
      </c>
      <c r="V28" s="197">
        <v>1.93</v>
      </c>
      <c r="W28" s="197">
        <v>7.86</v>
      </c>
      <c r="X28" s="197">
        <v>19.329999999999998</v>
      </c>
      <c r="Y28" s="197">
        <v>0</v>
      </c>
      <c r="Z28">
        <v>0</v>
      </c>
      <c r="AA28" s="197">
        <v>12.45</v>
      </c>
      <c r="AB28" s="197">
        <v>0</v>
      </c>
      <c r="AC28" s="197">
        <v>0</v>
      </c>
      <c r="AD28" s="197">
        <v>0</v>
      </c>
      <c r="AE28" s="197">
        <v>75.56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0</v>
      </c>
      <c r="AL28" s="197">
        <v>0</v>
      </c>
      <c r="AM28" s="197">
        <v>120</v>
      </c>
      <c r="AN28" s="197">
        <v>0</v>
      </c>
      <c r="AO28">
        <v>0</v>
      </c>
      <c r="AP28" s="197">
        <v>48.33</v>
      </c>
      <c r="AQ28" s="197">
        <v>0</v>
      </c>
      <c r="AR28" s="197">
        <v>8.9600000000000009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261.01</v>
      </c>
      <c r="L29" s="197">
        <v>2.9</v>
      </c>
      <c r="M29" s="197">
        <v>33.83</v>
      </c>
      <c r="N29" s="197">
        <v>29</v>
      </c>
      <c r="O29" s="197">
        <v>38.67</v>
      </c>
      <c r="P29" s="197">
        <v>14.5</v>
      </c>
      <c r="Q29" s="197">
        <v>4.83</v>
      </c>
      <c r="R29" s="197">
        <v>4.83</v>
      </c>
      <c r="S29" s="197">
        <v>4.83</v>
      </c>
      <c r="T29" s="197">
        <v>0</v>
      </c>
      <c r="U29" s="197">
        <v>59.93</v>
      </c>
      <c r="V29" s="197">
        <v>1.93</v>
      </c>
      <c r="W29" s="197">
        <v>7.18</v>
      </c>
      <c r="X29" s="197">
        <v>19.329999999999998</v>
      </c>
      <c r="Y29" s="197">
        <v>0</v>
      </c>
      <c r="Z29">
        <v>0</v>
      </c>
      <c r="AA29" s="197">
        <v>12.45</v>
      </c>
      <c r="AB29" s="197">
        <v>0</v>
      </c>
      <c r="AC29" s="197">
        <v>0</v>
      </c>
      <c r="AD29" s="197">
        <v>0</v>
      </c>
      <c r="AE29" s="197">
        <v>75.56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0</v>
      </c>
      <c r="AL29" s="197">
        <v>0</v>
      </c>
      <c r="AM29" s="197">
        <v>120</v>
      </c>
      <c r="AN29" s="197">
        <v>0</v>
      </c>
      <c r="AO29">
        <v>0</v>
      </c>
      <c r="AP29" s="197">
        <v>48.33</v>
      </c>
      <c r="AQ29" s="197">
        <v>0</v>
      </c>
      <c r="AR29" s="197">
        <v>14.76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261.01</v>
      </c>
      <c r="L30" s="197">
        <v>2.9</v>
      </c>
      <c r="M30" s="197">
        <v>33.83</v>
      </c>
      <c r="N30" s="197">
        <v>29</v>
      </c>
      <c r="O30" s="197">
        <v>38.67</v>
      </c>
      <c r="P30" s="197">
        <v>14.5</v>
      </c>
      <c r="Q30" s="197">
        <v>4.83</v>
      </c>
      <c r="R30" s="197">
        <v>4.83</v>
      </c>
      <c r="S30" s="197">
        <v>4.83</v>
      </c>
      <c r="T30" s="197">
        <v>0</v>
      </c>
      <c r="U30" s="197">
        <v>59.93</v>
      </c>
      <c r="V30" s="197">
        <v>1.93</v>
      </c>
      <c r="W30" s="197">
        <v>7.18</v>
      </c>
      <c r="X30" s="197">
        <v>19.329999999999998</v>
      </c>
      <c r="Y30" s="197">
        <v>0</v>
      </c>
      <c r="Z30">
        <v>0</v>
      </c>
      <c r="AA30" s="197">
        <v>12.45</v>
      </c>
      <c r="AB30" s="197">
        <v>0</v>
      </c>
      <c r="AC30" s="197">
        <v>0</v>
      </c>
      <c r="AD30" s="197">
        <v>0</v>
      </c>
      <c r="AE30" s="197">
        <v>75.56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0</v>
      </c>
      <c r="AL30" s="197">
        <v>0</v>
      </c>
      <c r="AM30" s="197">
        <v>120</v>
      </c>
      <c r="AN30" s="197">
        <v>0</v>
      </c>
      <c r="AO30">
        <v>0</v>
      </c>
      <c r="AP30" s="197">
        <v>48.33</v>
      </c>
      <c r="AQ30" s="197">
        <v>0</v>
      </c>
      <c r="AR30" s="197">
        <v>30.96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261.01</v>
      </c>
      <c r="L31" s="197">
        <v>2.9</v>
      </c>
      <c r="M31" s="197">
        <v>33.83</v>
      </c>
      <c r="N31" s="197">
        <v>29</v>
      </c>
      <c r="O31" s="197">
        <v>38.67</v>
      </c>
      <c r="P31" s="197">
        <v>14.5</v>
      </c>
      <c r="Q31" s="197">
        <v>4.83</v>
      </c>
      <c r="R31" s="197">
        <v>4.83</v>
      </c>
      <c r="S31" s="197">
        <v>4.83</v>
      </c>
      <c r="T31" s="197">
        <v>0</v>
      </c>
      <c r="U31" s="197">
        <v>59.93</v>
      </c>
      <c r="V31" s="197">
        <v>1.93</v>
      </c>
      <c r="W31" s="197">
        <v>7.18</v>
      </c>
      <c r="X31" s="197">
        <v>19.329999999999998</v>
      </c>
      <c r="Y31" s="197">
        <v>0</v>
      </c>
      <c r="Z31">
        <v>0</v>
      </c>
      <c r="AA31" s="197">
        <v>12.45</v>
      </c>
      <c r="AB31" s="197">
        <v>0</v>
      </c>
      <c r="AC31" s="197">
        <v>0</v>
      </c>
      <c r="AD31" s="197">
        <v>0</v>
      </c>
      <c r="AE31" s="197">
        <v>75.56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0</v>
      </c>
      <c r="AL31" s="197">
        <v>0</v>
      </c>
      <c r="AM31" s="197">
        <v>120</v>
      </c>
      <c r="AN31" s="197">
        <v>0</v>
      </c>
      <c r="AO31">
        <v>0</v>
      </c>
      <c r="AP31" s="197">
        <v>48.33</v>
      </c>
      <c r="AQ31" s="197">
        <v>0</v>
      </c>
      <c r="AR31" s="197">
        <v>42.5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261.01</v>
      </c>
      <c r="L32" s="197">
        <v>2.9</v>
      </c>
      <c r="M32" s="197">
        <v>33.83</v>
      </c>
      <c r="N32" s="197">
        <v>29</v>
      </c>
      <c r="O32" s="197">
        <v>38.67</v>
      </c>
      <c r="P32" s="197">
        <v>14.5</v>
      </c>
      <c r="Q32" s="197">
        <v>4.83</v>
      </c>
      <c r="R32" s="197">
        <v>4.83</v>
      </c>
      <c r="S32" s="197">
        <v>4.83</v>
      </c>
      <c r="T32" s="197">
        <v>0</v>
      </c>
      <c r="U32" s="197">
        <v>59.93</v>
      </c>
      <c r="V32" s="197">
        <v>1.93</v>
      </c>
      <c r="W32" s="197">
        <v>7.18</v>
      </c>
      <c r="X32" s="197">
        <v>19.329999999999998</v>
      </c>
      <c r="Y32" s="197">
        <v>0</v>
      </c>
      <c r="Z32">
        <v>0</v>
      </c>
      <c r="AA32" s="197">
        <v>14.45</v>
      </c>
      <c r="AB32" s="197">
        <v>0</v>
      </c>
      <c r="AC32" s="197">
        <v>0</v>
      </c>
      <c r="AD32" s="197">
        <v>0</v>
      </c>
      <c r="AE32" s="197">
        <v>75.56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0</v>
      </c>
      <c r="AL32" s="197">
        <v>0</v>
      </c>
      <c r="AM32" s="197">
        <v>120</v>
      </c>
      <c r="AN32" s="197">
        <v>0</v>
      </c>
      <c r="AO32">
        <v>0</v>
      </c>
      <c r="AP32" s="197">
        <v>48.33</v>
      </c>
      <c r="AQ32" s="197">
        <v>0</v>
      </c>
      <c r="AR32" s="197">
        <v>43.5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261.01</v>
      </c>
      <c r="L33" s="197">
        <v>2.9</v>
      </c>
      <c r="M33" s="197">
        <v>33.83</v>
      </c>
      <c r="N33" s="197">
        <v>29</v>
      </c>
      <c r="O33" s="197">
        <v>38.67</v>
      </c>
      <c r="P33" s="197">
        <v>14.5</v>
      </c>
      <c r="Q33" s="197">
        <v>4.83</v>
      </c>
      <c r="R33" s="197">
        <v>4.83</v>
      </c>
      <c r="S33" s="197">
        <v>4.83</v>
      </c>
      <c r="T33" s="197">
        <v>0</v>
      </c>
      <c r="U33" s="197">
        <v>59.93</v>
      </c>
      <c r="V33" s="197">
        <v>1.93</v>
      </c>
      <c r="W33" s="197">
        <v>8.1999999999999993</v>
      </c>
      <c r="X33" s="197">
        <v>19.329999999999998</v>
      </c>
      <c r="Y33" s="197">
        <v>0</v>
      </c>
      <c r="Z33">
        <v>0</v>
      </c>
      <c r="AA33" s="197">
        <v>14.45</v>
      </c>
      <c r="AB33" s="197">
        <v>0</v>
      </c>
      <c r="AC33" s="197">
        <v>0</v>
      </c>
      <c r="AD33" s="197">
        <v>0</v>
      </c>
      <c r="AE33" s="197">
        <v>75.56</v>
      </c>
      <c r="AF33" s="197">
        <v>0</v>
      </c>
      <c r="AG33" s="197">
        <v>0</v>
      </c>
      <c r="AH33" s="197">
        <v>0</v>
      </c>
      <c r="AI33" s="197">
        <v>99.61</v>
      </c>
      <c r="AJ33" s="197">
        <v>0</v>
      </c>
      <c r="AK33" s="197">
        <v>0</v>
      </c>
      <c r="AL33" s="197">
        <v>0</v>
      </c>
      <c r="AM33" s="197">
        <v>120</v>
      </c>
      <c r="AN33" s="197">
        <v>0</v>
      </c>
      <c r="AO33">
        <v>0</v>
      </c>
      <c r="AP33" s="197">
        <v>48.33</v>
      </c>
      <c r="AQ33" s="197">
        <v>14.5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261.01</v>
      </c>
      <c r="L34" s="197">
        <v>2.9</v>
      </c>
      <c r="M34" s="197">
        <v>33.83</v>
      </c>
      <c r="N34" s="197">
        <v>29</v>
      </c>
      <c r="O34" s="197">
        <v>38.67</v>
      </c>
      <c r="P34" s="197">
        <v>14.5</v>
      </c>
      <c r="Q34" s="197">
        <v>5</v>
      </c>
      <c r="R34" s="197">
        <v>4.88</v>
      </c>
      <c r="S34" s="197">
        <v>5</v>
      </c>
      <c r="T34" s="197">
        <v>0</v>
      </c>
      <c r="U34" s="197">
        <v>59.93</v>
      </c>
      <c r="V34" s="197">
        <v>1.93</v>
      </c>
      <c r="W34" s="197">
        <v>8.1999999999999993</v>
      </c>
      <c r="X34" s="197">
        <v>19.329999999999998</v>
      </c>
      <c r="Y34" s="197">
        <v>0</v>
      </c>
      <c r="Z34">
        <v>0</v>
      </c>
      <c r="AA34" s="197">
        <v>14.45</v>
      </c>
      <c r="AB34" s="197">
        <v>0</v>
      </c>
      <c r="AC34" s="197">
        <v>0</v>
      </c>
      <c r="AD34" s="197">
        <v>0</v>
      </c>
      <c r="AE34" s="197">
        <v>75.56</v>
      </c>
      <c r="AF34" s="197">
        <v>0</v>
      </c>
      <c r="AG34" s="197">
        <v>0</v>
      </c>
      <c r="AH34" s="197">
        <v>0</v>
      </c>
      <c r="AI34" s="197">
        <v>99.61</v>
      </c>
      <c r="AJ34" s="197">
        <v>0</v>
      </c>
      <c r="AK34" s="197">
        <v>0</v>
      </c>
      <c r="AL34" s="197">
        <v>0</v>
      </c>
      <c r="AM34" s="197">
        <v>120</v>
      </c>
      <c r="AN34" s="197">
        <v>0</v>
      </c>
      <c r="AO34">
        <v>0</v>
      </c>
      <c r="AP34" s="197">
        <v>48.33</v>
      </c>
      <c r="AQ34" s="197">
        <v>14.5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270</v>
      </c>
      <c r="L35" s="197">
        <v>2.92</v>
      </c>
      <c r="M35" s="197">
        <v>33.83</v>
      </c>
      <c r="N35" s="197">
        <v>29</v>
      </c>
      <c r="O35" s="197">
        <v>38.67</v>
      </c>
      <c r="P35" s="197">
        <v>14.5</v>
      </c>
      <c r="Q35" s="197">
        <v>5</v>
      </c>
      <c r="R35" s="197">
        <v>4.83</v>
      </c>
      <c r="S35" s="197">
        <v>5.55</v>
      </c>
      <c r="T35" s="197">
        <v>0</v>
      </c>
      <c r="U35" s="197">
        <v>60.04</v>
      </c>
      <c r="V35" s="197">
        <v>1.93</v>
      </c>
      <c r="W35" s="197">
        <v>8.1999999999999993</v>
      </c>
      <c r="X35" s="197">
        <v>19.329999999999998</v>
      </c>
      <c r="Y35" s="197">
        <v>0</v>
      </c>
      <c r="Z35">
        <v>0</v>
      </c>
      <c r="AA35" s="197">
        <v>13.45</v>
      </c>
      <c r="AB35" s="197">
        <v>0</v>
      </c>
      <c r="AC35" s="197">
        <v>0</v>
      </c>
      <c r="AD35" s="197">
        <v>0</v>
      </c>
      <c r="AE35" s="197">
        <v>75.56</v>
      </c>
      <c r="AF35" s="197">
        <v>0</v>
      </c>
      <c r="AG35" s="197">
        <v>0</v>
      </c>
      <c r="AH35" s="197">
        <v>0</v>
      </c>
      <c r="AI35" s="197">
        <v>99.61</v>
      </c>
      <c r="AJ35" s="197">
        <v>0</v>
      </c>
      <c r="AK35" s="197">
        <v>0</v>
      </c>
      <c r="AL35" s="197">
        <v>0</v>
      </c>
      <c r="AM35" s="197">
        <v>120</v>
      </c>
      <c r="AN35" s="197">
        <v>0</v>
      </c>
      <c r="AO35">
        <v>0</v>
      </c>
      <c r="AP35" s="197">
        <v>48.33</v>
      </c>
      <c r="AQ35" s="197">
        <v>14.5</v>
      </c>
      <c r="AR35" s="197">
        <v>47.1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268.52</v>
      </c>
      <c r="L36" s="197">
        <v>2.97</v>
      </c>
      <c r="M36" s="197">
        <v>33.83</v>
      </c>
      <c r="N36" s="197">
        <v>29</v>
      </c>
      <c r="O36" s="197">
        <v>38.67</v>
      </c>
      <c r="P36" s="197">
        <v>14.5</v>
      </c>
      <c r="Q36" s="197">
        <v>5</v>
      </c>
      <c r="R36" s="197">
        <v>4.83</v>
      </c>
      <c r="S36" s="197">
        <v>5.55</v>
      </c>
      <c r="T36" s="197">
        <v>0</v>
      </c>
      <c r="U36" s="197">
        <v>60.04</v>
      </c>
      <c r="V36" s="197">
        <v>1.93</v>
      </c>
      <c r="W36" s="197">
        <v>8.1999999999999993</v>
      </c>
      <c r="X36" s="197">
        <v>19.329999999999998</v>
      </c>
      <c r="Y36" s="197">
        <v>0</v>
      </c>
      <c r="Z36">
        <v>0</v>
      </c>
      <c r="AA36" s="197">
        <v>13.45</v>
      </c>
      <c r="AB36" s="197">
        <v>0</v>
      </c>
      <c r="AC36" s="197">
        <v>0</v>
      </c>
      <c r="AD36" s="197">
        <v>0</v>
      </c>
      <c r="AE36" s="197">
        <v>75.56</v>
      </c>
      <c r="AF36" s="197">
        <v>0</v>
      </c>
      <c r="AG36" s="197">
        <v>0</v>
      </c>
      <c r="AH36" s="197">
        <v>0</v>
      </c>
      <c r="AI36" s="197">
        <v>99.61</v>
      </c>
      <c r="AJ36" s="197">
        <v>0</v>
      </c>
      <c r="AK36" s="197">
        <v>0</v>
      </c>
      <c r="AL36" s="197">
        <v>0</v>
      </c>
      <c r="AM36" s="197">
        <v>120</v>
      </c>
      <c r="AN36" s="197">
        <v>0</v>
      </c>
      <c r="AO36">
        <v>0</v>
      </c>
      <c r="AP36" s="197">
        <v>48.33</v>
      </c>
      <c r="AQ36" s="197">
        <v>14.5</v>
      </c>
      <c r="AR36" s="197">
        <v>47.1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269.22000000000003</v>
      </c>
      <c r="L37" s="197">
        <v>2.98</v>
      </c>
      <c r="M37" s="197">
        <v>33.83</v>
      </c>
      <c r="N37" s="197">
        <v>29</v>
      </c>
      <c r="O37" s="197">
        <v>38.67</v>
      </c>
      <c r="P37" s="197">
        <v>14.5</v>
      </c>
      <c r="Q37" s="197">
        <v>5</v>
      </c>
      <c r="R37" s="197">
        <v>4.83</v>
      </c>
      <c r="S37" s="197">
        <v>5.59</v>
      </c>
      <c r="T37" s="197">
        <v>0</v>
      </c>
      <c r="U37" s="197">
        <v>60.04</v>
      </c>
      <c r="V37" s="197">
        <v>1.93</v>
      </c>
      <c r="W37" s="197">
        <v>7.52</v>
      </c>
      <c r="X37" s="197">
        <v>19.329999999999998</v>
      </c>
      <c r="Y37" s="197">
        <v>0</v>
      </c>
      <c r="Z37">
        <v>0</v>
      </c>
      <c r="AA37" s="197">
        <v>13.45</v>
      </c>
      <c r="AB37" s="197">
        <v>0</v>
      </c>
      <c r="AC37" s="197">
        <v>0</v>
      </c>
      <c r="AD37" s="197">
        <v>0</v>
      </c>
      <c r="AE37" s="197">
        <v>75.56</v>
      </c>
      <c r="AF37" s="197">
        <v>0</v>
      </c>
      <c r="AG37" s="197">
        <v>0</v>
      </c>
      <c r="AH37" s="197">
        <v>0</v>
      </c>
      <c r="AI37" s="197">
        <v>99.61</v>
      </c>
      <c r="AJ37" s="197">
        <v>0</v>
      </c>
      <c r="AK37" s="197">
        <v>0</v>
      </c>
      <c r="AL37" s="197">
        <v>0</v>
      </c>
      <c r="AM37" s="197">
        <v>120</v>
      </c>
      <c r="AN37" s="197">
        <v>0</v>
      </c>
      <c r="AO37">
        <v>0</v>
      </c>
      <c r="AP37" s="197">
        <v>48.33</v>
      </c>
      <c r="AQ37" s="197">
        <v>14.5</v>
      </c>
      <c r="AR37" s="197">
        <v>47.1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269.22000000000003</v>
      </c>
      <c r="L38" s="197">
        <v>2.98</v>
      </c>
      <c r="M38" s="197">
        <v>33.83</v>
      </c>
      <c r="N38" s="197">
        <v>29</v>
      </c>
      <c r="O38" s="197">
        <v>38.67</v>
      </c>
      <c r="P38" s="197">
        <v>14.5</v>
      </c>
      <c r="Q38" s="197">
        <v>5</v>
      </c>
      <c r="R38" s="197">
        <v>4.83</v>
      </c>
      <c r="S38" s="197">
        <v>5.59</v>
      </c>
      <c r="T38" s="197">
        <v>0</v>
      </c>
      <c r="U38" s="197">
        <v>60.04</v>
      </c>
      <c r="V38" s="197">
        <v>1.93</v>
      </c>
      <c r="W38" s="197">
        <v>7.52</v>
      </c>
      <c r="X38" s="197">
        <v>19.329999999999998</v>
      </c>
      <c r="Y38" s="197">
        <v>0</v>
      </c>
      <c r="Z38">
        <v>0</v>
      </c>
      <c r="AA38" s="197">
        <v>13.45</v>
      </c>
      <c r="AB38" s="197">
        <v>0</v>
      </c>
      <c r="AC38" s="197">
        <v>0</v>
      </c>
      <c r="AD38" s="197">
        <v>0</v>
      </c>
      <c r="AE38" s="197">
        <v>75.56</v>
      </c>
      <c r="AF38" s="197">
        <v>0</v>
      </c>
      <c r="AG38" s="197">
        <v>0</v>
      </c>
      <c r="AH38" s="197">
        <v>0</v>
      </c>
      <c r="AI38" s="197">
        <v>99.61</v>
      </c>
      <c r="AJ38" s="197">
        <v>0</v>
      </c>
      <c r="AK38" s="197">
        <v>0</v>
      </c>
      <c r="AL38" s="197">
        <v>0</v>
      </c>
      <c r="AM38" s="197">
        <v>120</v>
      </c>
      <c r="AN38" s="197">
        <v>0</v>
      </c>
      <c r="AO38">
        <v>0</v>
      </c>
      <c r="AP38" s="197">
        <v>48.33</v>
      </c>
      <c r="AQ38" s="197">
        <v>14.5</v>
      </c>
      <c r="AR38" s="197">
        <v>47.1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270</v>
      </c>
      <c r="L39" s="197">
        <v>2.9</v>
      </c>
      <c r="M39" s="197">
        <v>33.83</v>
      </c>
      <c r="N39" s="197">
        <v>29</v>
      </c>
      <c r="O39" s="197">
        <v>38.67</v>
      </c>
      <c r="P39" s="197">
        <v>14.5</v>
      </c>
      <c r="Q39" s="197">
        <v>5.03</v>
      </c>
      <c r="R39" s="197">
        <v>4.83</v>
      </c>
      <c r="S39" s="197">
        <v>5.87</v>
      </c>
      <c r="T39" s="197">
        <v>0</v>
      </c>
      <c r="U39" s="197">
        <v>60.04</v>
      </c>
      <c r="V39" s="197">
        <v>1.93</v>
      </c>
      <c r="W39" s="197">
        <v>7.52</v>
      </c>
      <c r="X39" s="197">
        <v>19.329999999999998</v>
      </c>
      <c r="Y39" s="197">
        <v>0</v>
      </c>
      <c r="Z39">
        <v>0</v>
      </c>
      <c r="AA39" s="197">
        <v>13.45</v>
      </c>
      <c r="AB39" s="197">
        <v>0</v>
      </c>
      <c r="AC39" s="197">
        <v>0</v>
      </c>
      <c r="AD39" s="197">
        <v>0</v>
      </c>
      <c r="AE39" s="197">
        <v>75.56</v>
      </c>
      <c r="AF39" s="197">
        <v>0</v>
      </c>
      <c r="AG39" s="197">
        <v>0</v>
      </c>
      <c r="AH39" s="197">
        <v>0</v>
      </c>
      <c r="AI39" s="197">
        <v>99.61</v>
      </c>
      <c r="AJ39" s="197">
        <v>0</v>
      </c>
      <c r="AK39" s="197">
        <v>0</v>
      </c>
      <c r="AL39" s="197">
        <v>0</v>
      </c>
      <c r="AM39" s="197">
        <v>120</v>
      </c>
      <c r="AN39" s="197">
        <v>0</v>
      </c>
      <c r="AO39">
        <v>0</v>
      </c>
      <c r="AP39" s="197">
        <v>48.97</v>
      </c>
      <c r="AQ39" s="197">
        <v>14.7</v>
      </c>
      <c r="AR39" s="197">
        <v>47.1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270</v>
      </c>
      <c r="L40" s="197">
        <v>2.9</v>
      </c>
      <c r="M40" s="197">
        <v>33.83</v>
      </c>
      <c r="N40" s="197">
        <v>29</v>
      </c>
      <c r="O40" s="197">
        <v>38.67</v>
      </c>
      <c r="P40" s="197">
        <v>14.5</v>
      </c>
      <c r="Q40" s="197">
        <v>5.03</v>
      </c>
      <c r="R40" s="197">
        <v>4.83</v>
      </c>
      <c r="S40" s="197">
        <v>5.87</v>
      </c>
      <c r="T40" s="197">
        <v>0</v>
      </c>
      <c r="U40" s="197">
        <v>60.04</v>
      </c>
      <c r="V40" s="197">
        <v>1.93</v>
      </c>
      <c r="W40" s="197">
        <v>7.52</v>
      </c>
      <c r="X40" s="197">
        <v>19.329999999999998</v>
      </c>
      <c r="Y40" s="197">
        <v>0</v>
      </c>
      <c r="Z40">
        <v>0</v>
      </c>
      <c r="AA40" s="197">
        <v>13.45</v>
      </c>
      <c r="AB40" s="197">
        <v>0</v>
      </c>
      <c r="AC40" s="197">
        <v>0</v>
      </c>
      <c r="AD40" s="197">
        <v>0</v>
      </c>
      <c r="AE40" s="197">
        <v>75.56</v>
      </c>
      <c r="AF40" s="197">
        <v>0</v>
      </c>
      <c r="AG40" s="197">
        <v>0</v>
      </c>
      <c r="AH40" s="197">
        <v>0</v>
      </c>
      <c r="AI40" s="197">
        <v>99.61</v>
      </c>
      <c r="AJ40" s="197">
        <v>0</v>
      </c>
      <c r="AK40" s="197">
        <v>0</v>
      </c>
      <c r="AL40" s="197">
        <v>0</v>
      </c>
      <c r="AM40" s="197">
        <v>120</v>
      </c>
      <c r="AN40" s="197">
        <v>0</v>
      </c>
      <c r="AO40">
        <v>0</v>
      </c>
      <c r="AP40" s="197">
        <v>48.97</v>
      </c>
      <c r="AQ40" s="197">
        <v>14.7</v>
      </c>
      <c r="AR40" s="197">
        <v>47.1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270</v>
      </c>
      <c r="L41" s="197">
        <v>2.9</v>
      </c>
      <c r="M41" s="197">
        <v>33.83</v>
      </c>
      <c r="N41" s="197">
        <v>29</v>
      </c>
      <c r="O41" s="197">
        <v>38.67</v>
      </c>
      <c r="P41" s="197">
        <v>14.5</v>
      </c>
      <c r="Q41" s="197">
        <v>5.03</v>
      </c>
      <c r="R41" s="197">
        <v>4.83</v>
      </c>
      <c r="S41" s="197">
        <v>5.87</v>
      </c>
      <c r="T41" s="197">
        <v>0</v>
      </c>
      <c r="U41" s="197">
        <v>60.04</v>
      </c>
      <c r="V41" s="197">
        <v>1.93</v>
      </c>
      <c r="W41" s="197">
        <v>7.52</v>
      </c>
      <c r="X41" s="197">
        <v>19.329999999999998</v>
      </c>
      <c r="Y41" s="197">
        <v>0</v>
      </c>
      <c r="Z41">
        <v>0</v>
      </c>
      <c r="AA41" s="197">
        <v>13.45</v>
      </c>
      <c r="AB41" s="197">
        <v>0</v>
      </c>
      <c r="AC41" s="197">
        <v>0</v>
      </c>
      <c r="AD41" s="197">
        <v>0</v>
      </c>
      <c r="AE41" s="197">
        <v>75.56</v>
      </c>
      <c r="AF41" s="197">
        <v>0</v>
      </c>
      <c r="AG41" s="197">
        <v>0</v>
      </c>
      <c r="AH41" s="197">
        <v>0</v>
      </c>
      <c r="AI41" s="197">
        <v>99.61</v>
      </c>
      <c r="AJ41" s="197">
        <v>0</v>
      </c>
      <c r="AK41" s="197">
        <v>0</v>
      </c>
      <c r="AL41" s="197">
        <v>0</v>
      </c>
      <c r="AM41" s="197">
        <v>120</v>
      </c>
      <c r="AN41" s="197">
        <v>0</v>
      </c>
      <c r="AO41">
        <v>0</v>
      </c>
      <c r="AP41" s="197">
        <v>48.33</v>
      </c>
      <c r="AQ41" s="197">
        <v>14.5</v>
      </c>
      <c r="AR41" s="197">
        <v>47.1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270</v>
      </c>
      <c r="L42" s="197">
        <v>2.9</v>
      </c>
      <c r="M42" s="197">
        <v>33.83</v>
      </c>
      <c r="N42" s="197">
        <v>29</v>
      </c>
      <c r="O42" s="197">
        <v>38.67</v>
      </c>
      <c r="P42" s="197">
        <v>14.5</v>
      </c>
      <c r="Q42" s="197">
        <v>5.03</v>
      </c>
      <c r="R42" s="197">
        <v>4.83</v>
      </c>
      <c r="S42" s="197">
        <v>5.87</v>
      </c>
      <c r="T42" s="197">
        <v>0</v>
      </c>
      <c r="U42" s="197">
        <v>60.04</v>
      </c>
      <c r="V42" s="197">
        <v>1.93</v>
      </c>
      <c r="W42" s="197">
        <v>7.52</v>
      </c>
      <c r="X42" s="197">
        <v>19.329999999999998</v>
      </c>
      <c r="Y42" s="197">
        <v>0</v>
      </c>
      <c r="Z42">
        <v>0</v>
      </c>
      <c r="AA42" s="197">
        <v>13.45</v>
      </c>
      <c r="AB42" s="197">
        <v>0</v>
      </c>
      <c r="AC42" s="197">
        <v>0</v>
      </c>
      <c r="AD42" s="197">
        <v>0</v>
      </c>
      <c r="AE42" s="197">
        <v>75.56</v>
      </c>
      <c r="AF42" s="197">
        <v>0</v>
      </c>
      <c r="AG42" s="197">
        <v>0</v>
      </c>
      <c r="AH42" s="197">
        <v>0</v>
      </c>
      <c r="AI42" s="197">
        <v>99.61</v>
      </c>
      <c r="AJ42" s="197">
        <v>0</v>
      </c>
      <c r="AK42" s="197">
        <v>0</v>
      </c>
      <c r="AL42" s="197">
        <v>0</v>
      </c>
      <c r="AM42" s="197">
        <v>120</v>
      </c>
      <c r="AN42" s="197">
        <v>0</v>
      </c>
      <c r="AO42">
        <v>0</v>
      </c>
      <c r="AP42" s="197">
        <v>48.33</v>
      </c>
      <c r="AQ42" s="197">
        <v>14.5</v>
      </c>
      <c r="AR42" s="197">
        <v>47.1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270.82</v>
      </c>
      <c r="L43" s="197">
        <v>2.9</v>
      </c>
      <c r="M43" s="197">
        <v>33.83</v>
      </c>
      <c r="N43" s="197">
        <v>29</v>
      </c>
      <c r="O43" s="197">
        <v>38.67</v>
      </c>
      <c r="P43" s="197">
        <v>14.5</v>
      </c>
      <c r="Q43" s="197">
        <v>5.04</v>
      </c>
      <c r="R43" s="197">
        <v>4.83</v>
      </c>
      <c r="S43" s="197">
        <v>5.88</v>
      </c>
      <c r="T43" s="197">
        <v>0</v>
      </c>
      <c r="U43" s="197">
        <v>60.04</v>
      </c>
      <c r="V43" s="197">
        <v>1.93</v>
      </c>
      <c r="W43" s="197">
        <v>4.83</v>
      </c>
      <c r="X43" s="197">
        <v>19.329999999999998</v>
      </c>
      <c r="Y43" s="197">
        <v>0</v>
      </c>
      <c r="Z43">
        <v>0</v>
      </c>
      <c r="AA43" s="197">
        <v>13.45</v>
      </c>
      <c r="AB43" s="197">
        <v>0</v>
      </c>
      <c r="AC43" s="197">
        <v>0</v>
      </c>
      <c r="AD43" s="197">
        <v>0</v>
      </c>
      <c r="AE43" s="197">
        <v>75.56</v>
      </c>
      <c r="AF43" s="197">
        <v>0</v>
      </c>
      <c r="AG43" s="197">
        <v>0</v>
      </c>
      <c r="AH43" s="197">
        <v>0</v>
      </c>
      <c r="AI43" s="197">
        <v>99.61</v>
      </c>
      <c r="AJ43" s="197">
        <v>0</v>
      </c>
      <c r="AK43" s="197">
        <v>0</v>
      </c>
      <c r="AL43" s="197">
        <v>0</v>
      </c>
      <c r="AM43" s="197">
        <v>120</v>
      </c>
      <c r="AN43" s="197">
        <v>0</v>
      </c>
      <c r="AO43">
        <v>0</v>
      </c>
      <c r="AP43" s="197">
        <v>48.34</v>
      </c>
      <c r="AQ43" s="197">
        <v>14.5</v>
      </c>
      <c r="AR43" s="197">
        <v>47.1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270.82</v>
      </c>
      <c r="L44" s="197">
        <v>2.9</v>
      </c>
      <c r="M44" s="197">
        <v>33.83</v>
      </c>
      <c r="N44" s="197">
        <v>29</v>
      </c>
      <c r="O44" s="197">
        <v>38.67</v>
      </c>
      <c r="P44" s="197">
        <v>14.5</v>
      </c>
      <c r="Q44" s="197">
        <v>5.04</v>
      </c>
      <c r="R44" s="197">
        <v>4.83</v>
      </c>
      <c r="S44" s="197">
        <v>5.88</v>
      </c>
      <c r="T44" s="197">
        <v>0</v>
      </c>
      <c r="U44" s="197">
        <v>60.04</v>
      </c>
      <c r="V44" s="197">
        <v>1.93</v>
      </c>
      <c r="W44" s="197">
        <v>4.83</v>
      </c>
      <c r="X44" s="197">
        <v>19.329999999999998</v>
      </c>
      <c r="Y44" s="197">
        <v>0</v>
      </c>
      <c r="Z44">
        <v>0</v>
      </c>
      <c r="AA44" s="197">
        <v>13.45</v>
      </c>
      <c r="AB44" s="197">
        <v>0</v>
      </c>
      <c r="AC44" s="197">
        <v>0</v>
      </c>
      <c r="AD44" s="197">
        <v>0</v>
      </c>
      <c r="AE44" s="197">
        <v>75.56</v>
      </c>
      <c r="AF44" s="197">
        <v>0</v>
      </c>
      <c r="AG44" s="197">
        <v>0</v>
      </c>
      <c r="AH44" s="197">
        <v>0</v>
      </c>
      <c r="AI44" s="197">
        <v>99.61</v>
      </c>
      <c r="AJ44" s="197">
        <v>0</v>
      </c>
      <c r="AK44" s="197">
        <v>0</v>
      </c>
      <c r="AL44" s="197">
        <v>0</v>
      </c>
      <c r="AM44" s="197">
        <v>120</v>
      </c>
      <c r="AN44" s="197">
        <v>0</v>
      </c>
      <c r="AO44">
        <v>0</v>
      </c>
      <c r="AP44" s="197">
        <v>48.34</v>
      </c>
      <c r="AQ44" s="197">
        <v>15</v>
      </c>
      <c r="AR44" s="197">
        <v>47.1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270.82</v>
      </c>
      <c r="L45" s="197">
        <v>2.9</v>
      </c>
      <c r="M45" s="197">
        <v>33.83</v>
      </c>
      <c r="N45" s="197">
        <v>29</v>
      </c>
      <c r="O45" s="197">
        <v>38.67</v>
      </c>
      <c r="P45" s="197">
        <v>14.5</v>
      </c>
      <c r="Q45" s="197">
        <v>5.03</v>
      </c>
      <c r="R45" s="197">
        <v>4.83</v>
      </c>
      <c r="S45" s="197">
        <v>5.88</v>
      </c>
      <c r="T45" s="197">
        <v>0</v>
      </c>
      <c r="U45" s="197">
        <v>59.85</v>
      </c>
      <c r="V45" s="197">
        <v>1.93</v>
      </c>
      <c r="W45" s="197">
        <v>4.72</v>
      </c>
      <c r="X45" s="197">
        <v>19.329999999999998</v>
      </c>
      <c r="Y45" s="197">
        <v>0</v>
      </c>
      <c r="Z45">
        <v>0</v>
      </c>
      <c r="AA45" s="197">
        <v>13.45</v>
      </c>
      <c r="AB45" s="197">
        <v>0</v>
      </c>
      <c r="AC45" s="197">
        <v>0</v>
      </c>
      <c r="AD45" s="197">
        <v>0</v>
      </c>
      <c r="AE45" s="197">
        <v>75.56</v>
      </c>
      <c r="AF45" s="197">
        <v>0</v>
      </c>
      <c r="AG45" s="197">
        <v>0</v>
      </c>
      <c r="AH45" s="197">
        <v>0</v>
      </c>
      <c r="AI45" s="197">
        <v>99.61</v>
      </c>
      <c r="AJ45" s="197">
        <v>0</v>
      </c>
      <c r="AK45" s="197">
        <v>0</v>
      </c>
      <c r="AL45" s="197">
        <v>0</v>
      </c>
      <c r="AM45" s="197">
        <v>120</v>
      </c>
      <c r="AN45" s="197">
        <v>0</v>
      </c>
      <c r="AO45">
        <v>0</v>
      </c>
      <c r="AP45" s="197">
        <v>48.34</v>
      </c>
      <c r="AQ45" s="197">
        <v>15</v>
      </c>
      <c r="AR45" s="197">
        <v>47.1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270.82</v>
      </c>
      <c r="L46" s="197">
        <v>2.9</v>
      </c>
      <c r="M46" s="197">
        <v>33.83</v>
      </c>
      <c r="N46" s="197">
        <v>29</v>
      </c>
      <c r="O46" s="197">
        <v>38.67</v>
      </c>
      <c r="P46" s="197">
        <v>14.5</v>
      </c>
      <c r="Q46" s="197">
        <v>5.03</v>
      </c>
      <c r="R46" s="197">
        <v>4.83</v>
      </c>
      <c r="S46" s="197">
        <v>5.88</v>
      </c>
      <c r="T46" s="197">
        <v>0</v>
      </c>
      <c r="U46" s="197">
        <v>59.85</v>
      </c>
      <c r="V46" s="197">
        <v>1.93</v>
      </c>
      <c r="W46" s="197">
        <v>4.72</v>
      </c>
      <c r="X46" s="197">
        <v>19.329999999999998</v>
      </c>
      <c r="Y46" s="197">
        <v>0</v>
      </c>
      <c r="Z46">
        <v>0</v>
      </c>
      <c r="AA46" s="197">
        <v>13.45</v>
      </c>
      <c r="AB46" s="197">
        <v>0</v>
      </c>
      <c r="AC46" s="197">
        <v>0</v>
      </c>
      <c r="AD46" s="197">
        <v>0</v>
      </c>
      <c r="AE46" s="197">
        <v>75.56</v>
      </c>
      <c r="AF46" s="197">
        <v>0</v>
      </c>
      <c r="AG46" s="197">
        <v>0</v>
      </c>
      <c r="AH46" s="197">
        <v>0</v>
      </c>
      <c r="AI46" s="197">
        <v>99.61</v>
      </c>
      <c r="AJ46" s="197">
        <v>0</v>
      </c>
      <c r="AK46" s="197">
        <v>0</v>
      </c>
      <c r="AL46" s="197">
        <v>0</v>
      </c>
      <c r="AM46" s="197">
        <v>120</v>
      </c>
      <c r="AN46" s="197">
        <v>0</v>
      </c>
      <c r="AO46">
        <v>0</v>
      </c>
      <c r="AP46" s="197">
        <v>48.34</v>
      </c>
      <c r="AQ46" s="197">
        <v>15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270.57</v>
      </c>
      <c r="L47" s="197">
        <v>2.9</v>
      </c>
      <c r="M47" s="197">
        <v>33.83</v>
      </c>
      <c r="N47" s="197">
        <v>29</v>
      </c>
      <c r="O47" s="197">
        <v>38.67</v>
      </c>
      <c r="P47" s="197">
        <v>14.5</v>
      </c>
      <c r="Q47" s="197">
        <v>5</v>
      </c>
      <c r="R47" s="197">
        <v>4.83</v>
      </c>
      <c r="S47" s="197">
        <v>5.86</v>
      </c>
      <c r="T47" s="197">
        <v>0</v>
      </c>
      <c r="U47" s="197">
        <v>59.85</v>
      </c>
      <c r="V47" s="197">
        <v>1.93</v>
      </c>
      <c r="W47" s="197">
        <v>4.83</v>
      </c>
      <c r="X47" s="197">
        <v>19.329999999999998</v>
      </c>
      <c r="Y47" s="197">
        <v>0</v>
      </c>
      <c r="Z47">
        <v>0</v>
      </c>
      <c r="AA47" s="197">
        <v>13.45</v>
      </c>
      <c r="AB47" s="197">
        <v>0</v>
      </c>
      <c r="AC47" s="197">
        <v>0</v>
      </c>
      <c r="AD47" s="197">
        <v>0</v>
      </c>
      <c r="AE47" s="197">
        <v>75.56</v>
      </c>
      <c r="AF47" s="197">
        <v>0</v>
      </c>
      <c r="AG47" s="197">
        <v>0</v>
      </c>
      <c r="AH47" s="197">
        <v>0</v>
      </c>
      <c r="AI47" s="197">
        <v>99.61</v>
      </c>
      <c r="AJ47" s="197">
        <v>0</v>
      </c>
      <c r="AK47" s="197">
        <v>0</v>
      </c>
      <c r="AL47" s="197">
        <v>0</v>
      </c>
      <c r="AM47" s="197">
        <v>120</v>
      </c>
      <c r="AN47" s="197">
        <v>0</v>
      </c>
      <c r="AO47">
        <v>0</v>
      </c>
      <c r="AP47" s="197">
        <v>74.03</v>
      </c>
      <c r="AQ47" s="197">
        <v>20.6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270.57</v>
      </c>
      <c r="L48" s="197">
        <v>2.9</v>
      </c>
      <c r="M48" s="197">
        <v>33.83</v>
      </c>
      <c r="N48" s="197">
        <v>29</v>
      </c>
      <c r="O48" s="197">
        <v>38.67</v>
      </c>
      <c r="P48" s="197">
        <v>14.5</v>
      </c>
      <c r="Q48" s="197">
        <v>5</v>
      </c>
      <c r="R48" s="197">
        <v>4.83</v>
      </c>
      <c r="S48" s="197">
        <v>5.86</v>
      </c>
      <c r="T48" s="197">
        <v>0</v>
      </c>
      <c r="U48" s="197">
        <v>59.85</v>
      </c>
      <c r="V48" s="197">
        <v>1.93</v>
      </c>
      <c r="W48" s="197">
        <v>4.83</v>
      </c>
      <c r="X48" s="197">
        <v>19.329999999999998</v>
      </c>
      <c r="Y48" s="197">
        <v>0</v>
      </c>
      <c r="Z48">
        <v>0</v>
      </c>
      <c r="AA48" s="197">
        <v>12.45</v>
      </c>
      <c r="AB48" s="197">
        <v>0</v>
      </c>
      <c r="AC48" s="197">
        <v>0</v>
      </c>
      <c r="AD48" s="197">
        <v>0</v>
      </c>
      <c r="AE48" s="197">
        <v>75.56</v>
      </c>
      <c r="AF48" s="197">
        <v>0</v>
      </c>
      <c r="AG48" s="197">
        <v>0</v>
      </c>
      <c r="AH48" s="197">
        <v>0</v>
      </c>
      <c r="AI48" s="197">
        <v>99.61</v>
      </c>
      <c r="AJ48" s="197">
        <v>0</v>
      </c>
      <c r="AK48" s="197">
        <v>0</v>
      </c>
      <c r="AL48" s="197">
        <v>0</v>
      </c>
      <c r="AM48" s="197">
        <v>120</v>
      </c>
      <c r="AN48" s="197">
        <v>0</v>
      </c>
      <c r="AO48">
        <v>0</v>
      </c>
      <c r="AP48" s="197">
        <v>74.03</v>
      </c>
      <c r="AQ48" s="197">
        <v>20.6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270.57</v>
      </c>
      <c r="L49" s="197">
        <v>2.9</v>
      </c>
      <c r="M49" s="197">
        <v>33.83</v>
      </c>
      <c r="N49" s="197">
        <v>29</v>
      </c>
      <c r="O49" s="197">
        <v>38.67</v>
      </c>
      <c r="P49" s="197">
        <v>14.5</v>
      </c>
      <c r="Q49" s="197">
        <v>5</v>
      </c>
      <c r="R49" s="197">
        <v>4.83</v>
      </c>
      <c r="S49" s="197">
        <v>5.86</v>
      </c>
      <c r="T49" s="197">
        <v>0</v>
      </c>
      <c r="U49" s="197">
        <v>59.85</v>
      </c>
      <c r="V49" s="197">
        <v>1.93</v>
      </c>
      <c r="W49" s="197">
        <v>4.6100000000000003</v>
      </c>
      <c r="X49" s="197">
        <v>19.329999999999998</v>
      </c>
      <c r="Y49" s="197">
        <v>0</v>
      </c>
      <c r="Z49">
        <v>0</v>
      </c>
      <c r="AA49" s="197">
        <v>12.45</v>
      </c>
      <c r="AB49" s="197">
        <v>0</v>
      </c>
      <c r="AC49" s="197">
        <v>0</v>
      </c>
      <c r="AD49" s="197">
        <v>0</v>
      </c>
      <c r="AE49" s="197">
        <v>75.56</v>
      </c>
      <c r="AF49" s="197">
        <v>0</v>
      </c>
      <c r="AG49" s="197">
        <v>0</v>
      </c>
      <c r="AH49" s="197">
        <v>0</v>
      </c>
      <c r="AI49" s="197">
        <v>99.61</v>
      </c>
      <c r="AJ49" s="197">
        <v>0</v>
      </c>
      <c r="AK49" s="197">
        <v>0</v>
      </c>
      <c r="AL49" s="197">
        <v>0</v>
      </c>
      <c r="AM49" s="197">
        <v>120</v>
      </c>
      <c r="AN49" s="197">
        <v>0</v>
      </c>
      <c r="AO49">
        <v>0</v>
      </c>
      <c r="AP49" s="197">
        <v>48.34</v>
      </c>
      <c r="AQ49" s="197">
        <v>14.5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270.57</v>
      </c>
      <c r="L50" s="197">
        <v>2.9</v>
      </c>
      <c r="M50" s="197">
        <v>33.83</v>
      </c>
      <c r="N50" s="197">
        <v>29</v>
      </c>
      <c r="O50" s="197">
        <v>38.67</v>
      </c>
      <c r="P50" s="197">
        <v>14.5</v>
      </c>
      <c r="Q50" s="197">
        <v>5</v>
      </c>
      <c r="R50" s="197">
        <v>4.83</v>
      </c>
      <c r="S50" s="197">
        <v>5.86</v>
      </c>
      <c r="T50" s="197">
        <v>0</v>
      </c>
      <c r="U50" s="197">
        <v>59.85</v>
      </c>
      <c r="V50" s="197">
        <v>1.93</v>
      </c>
      <c r="W50" s="197">
        <v>4.6100000000000003</v>
      </c>
      <c r="X50" s="197">
        <v>19.329999999999998</v>
      </c>
      <c r="Y50" s="197">
        <v>0</v>
      </c>
      <c r="Z50">
        <v>0</v>
      </c>
      <c r="AA50" s="197">
        <v>12.45</v>
      </c>
      <c r="AB50" s="197">
        <v>0</v>
      </c>
      <c r="AC50" s="197">
        <v>0</v>
      </c>
      <c r="AD50" s="197">
        <v>0</v>
      </c>
      <c r="AE50" s="197">
        <v>75.56</v>
      </c>
      <c r="AF50" s="197">
        <v>0</v>
      </c>
      <c r="AG50" s="197">
        <v>0</v>
      </c>
      <c r="AH50" s="197">
        <v>0</v>
      </c>
      <c r="AI50" s="197">
        <v>99.61</v>
      </c>
      <c r="AJ50" s="197">
        <v>0</v>
      </c>
      <c r="AK50" s="197">
        <v>0</v>
      </c>
      <c r="AL50" s="197">
        <v>0</v>
      </c>
      <c r="AM50" s="197">
        <v>120</v>
      </c>
      <c r="AN50" s="197">
        <v>0</v>
      </c>
      <c r="AO50">
        <v>0</v>
      </c>
      <c r="AP50" s="197">
        <v>48.34</v>
      </c>
      <c r="AQ50" s="197">
        <v>14.5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270.57</v>
      </c>
      <c r="L51" s="197">
        <v>2.9</v>
      </c>
      <c r="M51" s="197">
        <v>29</v>
      </c>
      <c r="N51" s="197">
        <v>24.17</v>
      </c>
      <c r="O51" s="197">
        <v>33.840000000000003</v>
      </c>
      <c r="P51" s="197">
        <v>12.57</v>
      </c>
      <c r="Q51" s="197">
        <v>5</v>
      </c>
      <c r="R51" s="197">
        <v>4.83</v>
      </c>
      <c r="S51" s="197">
        <v>5.86</v>
      </c>
      <c r="T51" s="197">
        <v>0</v>
      </c>
      <c r="U51" s="197">
        <v>59.85</v>
      </c>
      <c r="V51" s="197">
        <v>1.93</v>
      </c>
      <c r="W51" s="197">
        <v>4.6100000000000003</v>
      </c>
      <c r="X51" s="197">
        <v>19.329999999999998</v>
      </c>
      <c r="Y51" s="197">
        <v>0</v>
      </c>
      <c r="Z51">
        <v>0</v>
      </c>
      <c r="AA51" s="197">
        <v>12.45</v>
      </c>
      <c r="AB51" s="197">
        <v>0</v>
      </c>
      <c r="AC51" s="197">
        <v>0</v>
      </c>
      <c r="AD51" s="197">
        <v>0</v>
      </c>
      <c r="AE51" s="197">
        <v>75.56</v>
      </c>
      <c r="AF51" s="197">
        <v>0</v>
      </c>
      <c r="AG51" s="197">
        <v>0</v>
      </c>
      <c r="AH51" s="197">
        <v>0</v>
      </c>
      <c r="AI51" s="197">
        <v>99.61</v>
      </c>
      <c r="AJ51" s="197">
        <v>0</v>
      </c>
      <c r="AK51" s="197">
        <v>0</v>
      </c>
      <c r="AL51" s="197">
        <v>0</v>
      </c>
      <c r="AM51" s="197">
        <v>120</v>
      </c>
      <c r="AN51" s="197">
        <v>0</v>
      </c>
      <c r="AO51">
        <v>0</v>
      </c>
      <c r="AP51" s="197">
        <v>48.34</v>
      </c>
      <c r="AQ51" s="197">
        <v>14.5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270.57</v>
      </c>
      <c r="L52" s="197">
        <v>2.9</v>
      </c>
      <c r="M52" s="197">
        <v>29</v>
      </c>
      <c r="N52" s="197">
        <v>24.17</v>
      </c>
      <c r="O52" s="197">
        <v>33.840000000000003</v>
      </c>
      <c r="P52" s="197">
        <v>12.57</v>
      </c>
      <c r="Q52" s="197">
        <v>5</v>
      </c>
      <c r="R52" s="197">
        <v>4.83</v>
      </c>
      <c r="S52" s="197">
        <v>5.86</v>
      </c>
      <c r="T52" s="197">
        <v>0</v>
      </c>
      <c r="U52" s="197">
        <v>59.85</v>
      </c>
      <c r="V52" s="197">
        <v>1.93</v>
      </c>
      <c r="W52" s="197">
        <v>4.6100000000000003</v>
      </c>
      <c r="X52" s="197">
        <v>19.329999999999998</v>
      </c>
      <c r="Y52" s="197">
        <v>0</v>
      </c>
      <c r="Z52">
        <v>0</v>
      </c>
      <c r="AA52" s="197">
        <v>12.45</v>
      </c>
      <c r="AB52" s="197">
        <v>0</v>
      </c>
      <c r="AC52" s="197">
        <v>0</v>
      </c>
      <c r="AD52" s="197">
        <v>0</v>
      </c>
      <c r="AE52" s="197">
        <v>75.56</v>
      </c>
      <c r="AF52" s="197">
        <v>0</v>
      </c>
      <c r="AG52" s="197">
        <v>0</v>
      </c>
      <c r="AH52" s="197">
        <v>0</v>
      </c>
      <c r="AI52" s="197">
        <v>99.61</v>
      </c>
      <c r="AJ52" s="197">
        <v>0</v>
      </c>
      <c r="AK52" s="197">
        <v>0</v>
      </c>
      <c r="AL52" s="197">
        <v>0</v>
      </c>
      <c r="AM52" s="197">
        <v>120</v>
      </c>
      <c r="AN52" s="197">
        <v>0</v>
      </c>
      <c r="AO52">
        <v>0</v>
      </c>
      <c r="AP52" s="197">
        <v>48.33</v>
      </c>
      <c r="AQ52" s="197">
        <v>14.5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270.57</v>
      </c>
      <c r="L53" s="197">
        <v>2.9</v>
      </c>
      <c r="M53" s="197">
        <v>29</v>
      </c>
      <c r="N53" s="197">
        <v>24.17</v>
      </c>
      <c r="O53" s="197">
        <v>33.840000000000003</v>
      </c>
      <c r="P53" s="197">
        <v>12.57</v>
      </c>
      <c r="Q53" s="197">
        <v>5</v>
      </c>
      <c r="R53" s="197">
        <v>4.83</v>
      </c>
      <c r="S53" s="197">
        <v>5.55</v>
      </c>
      <c r="T53" s="197">
        <v>0</v>
      </c>
      <c r="U53" s="197">
        <v>59.85</v>
      </c>
      <c r="V53" s="197">
        <v>1.93</v>
      </c>
      <c r="W53" s="197">
        <v>4.83</v>
      </c>
      <c r="X53" s="197">
        <v>19.34</v>
      </c>
      <c r="Y53" s="197">
        <v>0</v>
      </c>
      <c r="Z53">
        <v>0</v>
      </c>
      <c r="AA53" s="197">
        <v>12.45</v>
      </c>
      <c r="AB53" s="197">
        <v>0</v>
      </c>
      <c r="AC53" s="197">
        <v>0</v>
      </c>
      <c r="AD53" s="197">
        <v>0</v>
      </c>
      <c r="AE53" s="197">
        <v>75.56</v>
      </c>
      <c r="AF53" s="197">
        <v>0</v>
      </c>
      <c r="AG53" s="197">
        <v>0</v>
      </c>
      <c r="AH53" s="197">
        <v>0</v>
      </c>
      <c r="AI53" s="197">
        <v>99.61</v>
      </c>
      <c r="AJ53" s="197">
        <v>0</v>
      </c>
      <c r="AK53" s="197">
        <v>0</v>
      </c>
      <c r="AL53" s="197">
        <v>0</v>
      </c>
      <c r="AM53" s="197">
        <v>120</v>
      </c>
      <c r="AN53" s="197">
        <v>0</v>
      </c>
      <c r="AO53">
        <v>0</v>
      </c>
      <c r="AP53" s="197">
        <v>48.33</v>
      </c>
      <c r="AQ53" s="197">
        <v>14.5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270.57</v>
      </c>
      <c r="L54" s="197">
        <v>2.9</v>
      </c>
      <c r="M54" s="197">
        <v>29</v>
      </c>
      <c r="N54" s="197">
        <v>24.17</v>
      </c>
      <c r="O54" s="197">
        <v>33.840000000000003</v>
      </c>
      <c r="P54" s="197">
        <v>12.57</v>
      </c>
      <c r="Q54" s="197">
        <v>5</v>
      </c>
      <c r="R54" s="197">
        <v>4.83</v>
      </c>
      <c r="S54" s="197">
        <v>5.55</v>
      </c>
      <c r="T54" s="197">
        <v>0</v>
      </c>
      <c r="U54" s="197">
        <v>59.85</v>
      </c>
      <c r="V54" s="197">
        <v>1.93</v>
      </c>
      <c r="W54" s="197">
        <v>4.83</v>
      </c>
      <c r="X54" s="197">
        <v>19.34</v>
      </c>
      <c r="Y54" s="197">
        <v>0</v>
      </c>
      <c r="Z54">
        <v>0</v>
      </c>
      <c r="AA54" s="197">
        <v>12.45</v>
      </c>
      <c r="AB54" s="197">
        <v>0</v>
      </c>
      <c r="AC54" s="197">
        <v>0</v>
      </c>
      <c r="AD54" s="197">
        <v>0</v>
      </c>
      <c r="AE54" s="197">
        <v>75.56</v>
      </c>
      <c r="AF54" s="197">
        <v>0</v>
      </c>
      <c r="AG54" s="197">
        <v>0</v>
      </c>
      <c r="AH54" s="197">
        <v>0</v>
      </c>
      <c r="AI54" s="197">
        <v>99.61</v>
      </c>
      <c r="AJ54" s="197">
        <v>0</v>
      </c>
      <c r="AK54" s="197">
        <v>0</v>
      </c>
      <c r="AL54" s="197">
        <v>0</v>
      </c>
      <c r="AM54" s="197">
        <v>120</v>
      </c>
      <c r="AN54" s="197">
        <v>0</v>
      </c>
      <c r="AO54">
        <v>0</v>
      </c>
      <c r="AP54" s="197">
        <v>48.33</v>
      </c>
      <c r="AQ54" s="197">
        <v>14.5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270.57</v>
      </c>
      <c r="L55" s="197">
        <v>2.94</v>
      </c>
      <c r="M55" s="197">
        <v>29</v>
      </c>
      <c r="N55" s="197">
        <v>24.17</v>
      </c>
      <c r="O55" s="197">
        <v>33.840000000000003</v>
      </c>
      <c r="P55" s="197">
        <v>12.57</v>
      </c>
      <c r="Q55" s="197">
        <v>5.0199999999999996</v>
      </c>
      <c r="R55" s="197">
        <v>8.9</v>
      </c>
      <c r="S55" s="197">
        <v>5.79</v>
      </c>
      <c r="T55" s="197">
        <v>0</v>
      </c>
      <c r="U55" s="197">
        <v>59.85</v>
      </c>
      <c r="V55" s="197">
        <v>1.93</v>
      </c>
      <c r="W55" s="197">
        <v>4.83</v>
      </c>
      <c r="X55" s="197">
        <v>19.34</v>
      </c>
      <c r="Y55" s="197">
        <v>0</v>
      </c>
      <c r="Z55">
        <v>0</v>
      </c>
      <c r="AA55" s="197">
        <v>12.45</v>
      </c>
      <c r="AB55" s="197">
        <v>0</v>
      </c>
      <c r="AC55" s="197">
        <v>0</v>
      </c>
      <c r="AD55" s="197">
        <v>0</v>
      </c>
      <c r="AE55" s="197">
        <v>75.56</v>
      </c>
      <c r="AF55" s="197">
        <v>0</v>
      </c>
      <c r="AG55" s="197">
        <v>0</v>
      </c>
      <c r="AH55" s="197">
        <v>0</v>
      </c>
      <c r="AI55" s="197">
        <v>99.61</v>
      </c>
      <c r="AJ55" s="197">
        <v>0</v>
      </c>
      <c r="AK55" s="197">
        <v>0</v>
      </c>
      <c r="AL55" s="197">
        <v>0</v>
      </c>
      <c r="AM55" s="197">
        <v>120</v>
      </c>
      <c r="AN55" s="197">
        <v>0</v>
      </c>
      <c r="AO55">
        <v>0</v>
      </c>
      <c r="AP55" s="197">
        <v>48.33</v>
      </c>
      <c r="AQ55" s="197">
        <v>14.5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270.57</v>
      </c>
      <c r="L56" s="197">
        <v>2.94</v>
      </c>
      <c r="M56" s="197">
        <v>29</v>
      </c>
      <c r="N56" s="197">
        <v>24.17</v>
      </c>
      <c r="O56" s="197">
        <v>33.840000000000003</v>
      </c>
      <c r="P56" s="197">
        <v>12.57</v>
      </c>
      <c r="Q56" s="197">
        <v>5.0199999999999996</v>
      </c>
      <c r="R56" s="197">
        <v>8.9</v>
      </c>
      <c r="S56" s="197">
        <v>5.79</v>
      </c>
      <c r="T56" s="197">
        <v>0</v>
      </c>
      <c r="U56" s="197">
        <v>59.85</v>
      </c>
      <c r="V56" s="197">
        <v>1.93</v>
      </c>
      <c r="W56" s="197">
        <v>4.83</v>
      </c>
      <c r="X56" s="197">
        <v>19.34</v>
      </c>
      <c r="Y56" s="197">
        <v>0</v>
      </c>
      <c r="Z56">
        <v>0</v>
      </c>
      <c r="AA56" s="197">
        <v>11.45</v>
      </c>
      <c r="AB56" s="197">
        <v>0</v>
      </c>
      <c r="AC56" s="197">
        <v>0</v>
      </c>
      <c r="AD56" s="197">
        <v>0</v>
      </c>
      <c r="AE56" s="197">
        <v>75.56</v>
      </c>
      <c r="AF56" s="197">
        <v>0</v>
      </c>
      <c r="AG56" s="197">
        <v>0</v>
      </c>
      <c r="AH56" s="197">
        <v>0</v>
      </c>
      <c r="AI56" s="197">
        <v>99.61</v>
      </c>
      <c r="AJ56" s="197">
        <v>0</v>
      </c>
      <c r="AK56" s="197">
        <v>0</v>
      </c>
      <c r="AL56" s="197">
        <v>0</v>
      </c>
      <c r="AM56" s="197">
        <v>120</v>
      </c>
      <c r="AN56" s="197">
        <v>0</v>
      </c>
      <c r="AO56">
        <v>0</v>
      </c>
      <c r="AP56" s="197">
        <v>48.33</v>
      </c>
      <c r="AQ56" s="197">
        <v>14.5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270.57</v>
      </c>
      <c r="L57" s="197">
        <v>2.94</v>
      </c>
      <c r="M57" s="197">
        <v>29</v>
      </c>
      <c r="N57" s="197">
        <v>24.17</v>
      </c>
      <c r="O57" s="197">
        <v>33.840000000000003</v>
      </c>
      <c r="P57" s="197">
        <v>12.57</v>
      </c>
      <c r="Q57" s="197">
        <v>5.0199999999999996</v>
      </c>
      <c r="R57" s="197">
        <v>7.55</v>
      </c>
      <c r="S57" s="197">
        <v>5.79</v>
      </c>
      <c r="T57" s="197">
        <v>0</v>
      </c>
      <c r="U57" s="197">
        <v>59.85</v>
      </c>
      <c r="V57" s="197">
        <v>1.93</v>
      </c>
      <c r="W57" s="197">
        <v>4.83</v>
      </c>
      <c r="X57" s="197">
        <v>19.34</v>
      </c>
      <c r="Y57" s="197">
        <v>0</v>
      </c>
      <c r="Z57">
        <v>0</v>
      </c>
      <c r="AA57" s="197">
        <v>11.45</v>
      </c>
      <c r="AB57" s="197">
        <v>0</v>
      </c>
      <c r="AC57" s="197">
        <v>0</v>
      </c>
      <c r="AD57" s="197">
        <v>0</v>
      </c>
      <c r="AE57" s="197">
        <v>75.56</v>
      </c>
      <c r="AF57" s="197">
        <v>0</v>
      </c>
      <c r="AG57" s="197">
        <v>0</v>
      </c>
      <c r="AH57" s="197">
        <v>0</v>
      </c>
      <c r="AI57" s="197">
        <v>99.61</v>
      </c>
      <c r="AJ57" s="197">
        <v>0</v>
      </c>
      <c r="AK57" s="197">
        <v>0</v>
      </c>
      <c r="AL57" s="197">
        <v>0</v>
      </c>
      <c r="AM57" s="197">
        <v>120</v>
      </c>
      <c r="AN57" s="197">
        <v>0</v>
      </c>
      <c r="AO57">
        <v>0</v>
      </c>
      <c r="AP57" s="197">
        <v>48.33</v>
      </c>
      <c r="AQ57" s="197">
        <v>14.5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270.57</v>
      </c>
      <c r="L58" s="197">
        <v>2.94</v>
      </c>
      <c r="M58" s="197">
        <v>29</v>
      </c>
      <c r="N58" s="197">
        <v>24.17</v>
      </c>
      <c r="O58" s="197">
        <v>33.840000000000003</v>
      </c>
      <c r="P58" s="197">
        <v>12.57</v>
      </c>
      <c r="Q58" s="197">
        <v>5.0199999999999996</v>
      </c>
      <c r="R58" s="197">
        <v>7.55</v>
      </c>
      <c r="S58" s="197">
        <v>5.79</v>
      </c>
      <c r="T58" s="197">
        <v>0</v>
      </c>
      <c r="U58" s="197">
        <v>59.85</v>
      </c>
      <c r="V58" s="197">
        <v>1.93</v>
      </c>
      <c r="W58" s="197">
        <v>4.83</v>
      </c>
      <c r="X58" s="197">
        <v>19.34</v>
      </c>
      <c r="Y58" s="197">
        <v>0</v>
      </c>
      <c r="Z58">
        <v>0</v>
      </c>
      <c r="AA58" s="197">
        <v>11.45</v>
      </c>
      <c r="AB58" s="197">
        <v>0</v>
      </c>
      <c r="AC58" s="197">
        <v>0</v>
      </c>
      <c r="AD58" s="197">
        <v>0</v>
      </c>
      <c r="AE58" s="197">
        <v>75.56</v>
      </c>
      <c r="AF58" s="197">
        <v>0</v>
      </c>
      <c r="AG58" s="197">
        <v>0</v>
      </c>
      <c r="AH58" s="197">
        <v>0</v>
      </c>
      <c r="AI58" s="197">
        <v>99.61</v>
      </c>
      <c r="AJ58" s="197">
        <v>0</v>
      </c>
      <c r="AK58" s="197">
        <v>0</v>
      </c>
      <c r="AL58" s="197">
        <v>0</v>
      </c>
      <c r="AM58" s="197">
        <v>120</v>
      </c>
      <c r="AN58" s="197">
        <v>0</v>
      </c>
      <c r="AO58">
        <v>0</v>
      </c>
      <c r="AP58" s="197">
        <v>48.33</v>
      </c>
      <c r="AQ58" s="197">
        <v>14.5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270</v>
      </c>
      <c r="L59" s="197">
        <v>3</v>
      </c>
      <c r="M59" s="197">
        <v>29</v>
      </c>
      <c r="N59" s="197">
        <v>24.17</v>
      </c>
      <c r="O59" s="197">
        <v>33.840000000000003</v>
      </c>
      <c r="P59" s="197">
        <v>12.57</v>
      </c>
      <c r="Q59" s="197">
        <v>5</v>
      </c>
      <c r="R59" s="197">
        <v>5</v>
      </c>
      <c r="S59" s="197">
        <v>5</v>
      </c>
      <c r="T59" s="197">
        <v>0</v>
      </c>
      <c r="U59" s="197">
        <v>59.85</v>
      </c>
      <c r="V59" s="197">
        <v>1.93</v>
      </c>
      <c r="W59" s="197">
        <v>4.83</v>
      </c>
      <c r="X59" s="197">
        <v>19.34</v>
      </c>
      <c r="Y59" s="197">
        <v>0</v>
      </c>
      <c r="Z59">
        <v>0</v>
      </c>
      <c r="AA59" s="197">
        <v>11.45</v>
      </c>
      <c r="AB59" s="197">
        <v>0</v>
      </c>
      <c r="AC59" s="197">
        <v>0</v>
      </c>
      <c r="AD59" s="197">
        <v>0</v>
      </c>
      <c r="AE59" s="197">
        <v>75.56</v>
      </c>
      <c r="AF59" s="197">
        <v>0</v>
      </c>
      <c r="AG59" s="197">
        <v>0</v>
      </c>
      <c r="AH59" s="197">
        <v>0</v>
      </c>
      <c r="AI59" s="197">
        <v>99.61</v>
      </c>
      <c r="AJ59" s="197">
        <v>0</v>
      </c>
      <c r="AK59" s="197">
        <v>0</v>
      </c>
      <c r="AL59" s="197">
        <v>0</v>
      </c>
      <c r="AM59" s="197">
        <v>120</v>
      </c>
      <c r="AN59" s="197">
        <v>0</v>
      </c>
      <c r="AO59">
        <v>0</v>
      </c>
      <c r="AP59" s="197">
        <v>48.33</v>
      </c>
      <c r="AQ59" s="197">
        <v>14.5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270</v>
      </c>
      <c r="L60" s="197">
        <v>3</v>
      </c>
      <c r="M60" s="197">
        <v>29</v>
      </c>
      <c r="N60" s="197">
        <v>24.17</v>
      </c>
      <c r="O60" s="197">
        <v>33.840000000000003</v>
      </c>
      <c r="P60" s="197">
        <v>12.57</v>
      </c>
      <c r="Q60" s="197">
        <v>5</v>
      </c>
      <c r="R60" s="197">
        <v>5</v>
      </c>
      <c r="S60" s="197">
        <v>5</v>
      </c>
      <c r="T60" s="197">
        <v>0</v>
      </c>
      <c r="U60" s="197">
        <v>59.85</v>
      </c>
      <c r="V60" s="197">
        <v>1.93</v>
      </c>
      <c r="W60" s="197">
        <v>4.83</v>
      </c>
      <c r="X60" s="197">
        <v>19.34</v>
      </c>
      <c r="Y60" s="197">
        <v>0</v>
      </c>
      <c r="Z60">
        <v>0</v>
      </c>
      <c r="AA60" s="197">
        <v>11.45</v>
      </c>
      <c r="AB60" s="197">
        <v>0</v>
      </c>
      <c r="AC60" s="197">
        <v>0</v>
      </c>
      <c r="AD60" s="197">
        <v>0</v>
      </c>
      <c r="AE60" s="197">
        <v>75.56</v>
      </c>
      <c r="AF60" s="197">
        <v>0</v>
      </c>
      <c r="AG60" s="197">
        <v>0</v>
      </c>
      <c r="AH60" s="197">
        <v>0</v>
      </c>
      <c r="AI60" s="197">
        <v>99.61</v>
      </c>
      <c r="AJ60" s="197">
        <v>0</v>
      </c>
      <c r="AK60" s="197">
        <v>0</v>
      </c>
      <c r="AL60" s="197">
        <v>0</v>
      </c>
      <c r="AM60" s="197">
        <v>120</v>
      </c>
      <c r="AN60" s="197">
        <v>0</v>
      </c>
      <c r="AO60">
        <v>0</v>
      </c>
      <c r="AP60" s="197">
        <v>48.33</v>
      </c>
      <c r="AQ60" s="197">
        <v>14.5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267.3</v>
      </c>
      <c r="L61" s="197">
        <v>3.23</v>
      </c>
      <c r="M61" s="197">
        <v>29</v>
      </c>
      <c r="N61" s="197">
        <v>24.17</v>
      </c>
      <c r="O61" s="197">
        <v>33.840000000000003</v>
      </c>
      <c r="P61" s="197">
        <v>12.57</v>
      </c>
      <c r="Q61" s="197">
        <v>5</v>
      </c>
      <c r="R61" s="197">
        <v>5</v>
      </c>
      <c r="S61" s="197">
        <v>5</v>
      </c>
      <c r="T61" s="197">
        <v>0</v>
      </c>
      <c r="U61" s="197">
        <v>59.85</v>
      </c>
      <c r="V61" s="197">
        <v>1.93</v>
      </c>
      <c r="W61" s="197">
        <v>4.83</v>
      </c>
      <c r="X61" s="197">
        <v>19.329999999999998</v>
      </c>
      <c r="Y61" s="197">
        <v>0</v>
      </c>
      <c r="Z61">
        <v>0</v>
      </c>
      <c r="AA61" s="197">
        <v>11.45</v>
      </c>
      <c r="AB61" s="197">
        <v>0</v>
      </c>
      <c r="AC61" s="197">
        <v>0</v>
      </c>
      <c r="AD61" s="197">
        <v>0</v>
      </c>
      <c r="AE61" s="197">
        <v>75.56</v>
      </c>
      <c r="AF61" s="197">
        <v>0</v>
      </c>
      <c r="AG61" s="197">
        <v>0</v>
      </c>
      <c r="AH61" s="197">
        <v>0</v>
      </c>
      <c r="AI61" s="197">
        <v>99.61</v>
      </c>
      <c r="AJ61" s="197">
        <v>0</v>
      </c>
      <c r="AK61" s="197">
        <v>0</v>
      </c>
      <c r="AL61" s="197">
        <v>0</v>
      </c>
      <c r="AM61" s="197">
        <v>120</v>
      </c>
      <c r="AN61" s="197">
        <v>0</v>
      </c>
      <c r="AO61">
        <v>0</v>
      </c>
      <c r="AP61" s="197">
        <v>48.33</v>
      </c>
      <c r="AQ61" s="197">
        <v>14.5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267.3</v>
      </c>
      <c r="L62" s="197">
        <v>3.23</v>
      </c>
      <c r="M62" s="197">
        <v>29</v>
      </c>
      <c r="N62" s="197">
        <v>24.17</v>
      </c>
      <c r="O62" s="197">
        <v>33.840000000000003</v>
      </c>
      <c r="P62" s="197">
        <v>12.57</v>
      </c>
      <c r="Q62" s="197">
        <v>5</v>
      </c>
      <c r="R62" s="197">
        <v>4.88</v>
      </c>
      <c r="S62" s="197">
        <v>5</v>
      </c>
      <c r="T62" s="197">
        <v>0</v>
      </c>
      <c r="U62" s="197">
        <v>59.85</v>
      </c>
      <c r="V62" s="197">
        <v>1.93</v>
      </c>
      <c r="W62" s="197">
        <v>4.83</v>
      </c>
      <c r="X62" s="197">
        <v>19.329999999999998</v>
      </c>
      <c r="Y62" s="197">
        <v>0</v>
      </c>
      <c r="Z62">
        <v>0</v>
      </c>
      <c r="AA62" s="197">
        <v>11.45</v>
      </c>
      <c r="AB62" s="197">
        <v>0</v>
      </c>
      <c r="AC62" s="197">
        <v>0</v>
      </c>
      <c r="AD62" s="197">
        <v>0</v>
      </c>
      <c r="AE62" s="197">
        <v>75.56</v>
      </c>
      <c r="AF62" s="197">
        <v>0</v>
      </c>
      <c r="AG62" s="197">
        <v>0</v>
      </c>
      <c r="AH62" s="197">
        <v>0</v>
      </c>
      <c r="AI62" s="197">
        <v>99.61</v>
      </c>
      <c r="AJ62" s="197">
        <v>0</v>
      </c>
      <c r="AK62" s="197">
        <v>0</v>
      </c>
      <c r="AL62" s="197">
        <v>0</v>
      </c>
      <c r="AM62" s="197">
        <v>120</v>
      </c>
      <c r="AN62" s="197">
        <v>0</v>
      </c>
      <c r="AO62">
        <v>0</v>
      </c>
      <c r="AP62" s="197">
        <v>48.33</v>
      </c>
      <c r="AQ62" s="197">
        <v>14.5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267.3</v>
      </c>
      <c r="L63" s="197">
        <v>2.9</v>
      </c>
      <c r="M63" s="197">
        <v>9.67</v>
      </c>
      <c r="N63" s="197">
        <v>9.67</v>
      </c>
      <c r="O63" s="197">
        <v>14.5</v>
      </c>
      <c r="P63" s="197">
        <v>6.77</v>
      </c>
      <c r="Q63" s="197">
        <v>5</v>
      </c>
      <c r="R63" s="197">
        <v>4.88</v>
      </c>
      <c r="S63" s="197">
        <v>5</v>
      </c>
      <c r="T63" s="197">
        <v>0</v>
      </c>
      <c r="U63" s="197">
        <v>59.85</v>
      </c>
      <c r="V63" s="197">
        <v>1.93</v>
      </c>
      <c r="W63" s="197">
        <v>4.83</v>
      </c>
      <c r="X63" s="197">
        <v>19.329999999999998</v>
      </c>
      <c r="Y63" s="197">
        <v>0</v>
      </c>
      <c r="Z63">
        <v>0</v>
      </c>
      <c r="AA63" s="197">
        <v>11.45</v>
      </c>
      <c r="AB63" s="197">
        <v>0</v>
      </c>
      <c r="AC63" s="197">
        <v>0</v>
      </c>
      <c r="AD63" s="197">
        <v>0</v>
      </c>
      <c r="AE63" s="197">
        <v>75.56</v>
      </c>
      <c r="AF63" s="197">
        <v>0</v>
      </c>
      <c r="AG63" s="197">
        <v>0</v>
      </c>
      <c r="AH63" s="197">
        <v>0</v>
      </c>
      <c r="AI63" s="197">
        <v>99.61</v>
      </c>
      <c r="AJ63" s="197">
        <v>0</v>
      </c>
      <c r="AK63" s="197">
        <v>0</v>
      </c>
      <c r="AL63" s="197">
        <v>0</v>
      </c>
      <c r="AM63" s="197">
        <v>120</v>
      </c>
      <c r="AN63" s="197">
        <v>0</v>
      </c>
      <c r="AO63">
        <v>0</v>
      </c>
      <c r="AP63" s="197">
        <v>48.33</v>
      </c>
      <c r="AQ63" s="197">
        <v>14.5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267.3</v>
      </c>
      <c r="L64" s="197">
        <v>2.9</v>
      </c>
      <c r="M64" s="197">
        <v>9.67</v>
      </c>
      <c r="N64" s="197">
        <v>9.67</v>
      </c>
      <c r="O64" s="197">
        <v>14.5</v>
      </c>
      <c r="P64" s="197">
        <v>6.77</v>
      </c>
      <c r="Q64" s="197">
        <v>5</v>
      </c>
      <c r="R64" s="197">
        <v>4.88</v>
      </c>
      <c r="S64" s="197">
        <v>5</v>
      </c>
      <c r="T64" s="197">
        <v>0</v>
      </c>
      <c r="U64" s="197">
        <v>59.85</v>
      </c>
      <c r="V64" s="197">
        <v>1.93</v>
      </c>
      <c r="W64" s="197">
        <v>4.83</v>
      </c>
      <c r="X64" s="197">
        <v>19.329999999999998</v>
      </c>
      <c r="Y64" s="197">
        <v>0</v>
      </c>
      <c r="Z64">
        <v>0</v>
      </c>
      <c r="AA64" s="197">
        <v>11.45</v>
      </c>
      <c r="AB64" s="197">
        <v>0</v>
      </c>
      <c r="AC64" s="197">
        <v>0</v>
      </c>
      <c r="AD64" s="197">
        <v>0</v>
      </c>
      <c r="AE64" s="197">
        <v>75.56</v>
      </c>
      <c r="AF64" s="197">
        <v>0</v>
      </c>
      <c r="AG64" s="197">
        <v>0</v>
      </c>
      <c r="AH64" s="197">
        <v>0</v>
      </c>
      <c r="AI64" s="197">
        <v>99.61</v>
      </c>
      <c r="AJ64" s="197">
        <v>0</v>
      </c>
      <c r="AK64" s="197">
        <v>0</v>
      </c>
      <c r="AL64" s="197">
        <v>0</v>
      </c>
      <c r="AM64" s="197">
        <v>120</v>
      </c>
      <c r="AN64" s="197">
        <v>0</v>
      </c>
      <c r="AO64">
        <v>0</v>
      </c>
      <c r="AP64" s="197">
        <v>48.33</v>
      </c>
      <c r="AQ64" s="197">
        <v>14.5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267.3</v>
      </c>
      <c r="L65" s="197">
        <v>0</v>
      </c>
      <c r="M65" s="197">
        <v>9.67</v>
      </c>
      <c r="N65" s="197">
        <v>9.67</v>
      </c>
      <c r="O65" s="197">
        <v>14.5</v>
      </c>
      <c r="P65" s="197">
        <v>6.77</v>
      </c>
      <c r="Q65" s="197">
        <v>4.88</v>
      </c>
      <c r="R65" s="197">
        <v>4.88</v>
      </c>
      <c r="S65" s="197">
        <v>4</v>
      </c>
      <c r="T65" s="197">
        <v>0</v>
      </c>
      <c r="U65" s="197">
        <v>59.85</v>
      </c>
      <c r="V65" s="197">
        <v>1.93</v>
      </c>
      <c r="W65" s="197">
        <v>1.93</v>
      </c>
      <c r="X65" s="197">
        <v>16.16</v>
      </c>
      <c r="Y65" s="197">
        <v>0</v>
      </c>
      <c r="Z65">
        <v>0</v>
      </c>
      <c r="AA65" s="197">
        <v>11.45</v>
      </c>
      <c r="AB65" s="197">
        <v>0</v>
      </c>
      <c r="AC65" s="197">
        <v>0</v>
      </c>
      <c r="AD65" s="197">
        <v>0</v>
      </c>
      <c r="AE65" s="197">
        <v>75.56</v>
      </c>
      <c r="AF65" s="197">
        <v>0</v>
      </c>
      <c r="AG65" s="197">
        <v>0</v>
      </c>
      <c r="AH65" s="197">
        <v>0</v>
      </c>
      <c r="AI65" s="197">
        <v>99.61</v>
      </c>
      <c r="AJ65" s="197">
        <v>0</v>
      </c>
      <c r="AK65" s="197">
        <v>0</v>
      </c>
      <c r="AL65" s="197">
        <v>0</v>
      </c>
      <c r="AM65" s="197">
        <v>120</v>
      </c>
      <c r="AN65" s="197">
        <v>0</v>
      </c>
      <c r="AO65">
        <v>0</v>
      </c>
      <c r="AP65" s="197">
        <v>48.33</v>
      </c>
      <c r="AQ65" s="197">
        <v>14.5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267.3</v>
      </c>
      <c r="L66" s="197">
        <v>0</v>
      </c>
      <c r="M66" s="197">
        <v>9.67</v>
      </c>
      <c r="N66" s="197">
        <v>9.67</v>
      </c>
      <c r="O66" s="197">
        <v>14.5</v>
      </c>
      <c r="P66" s="197">
        <v>6.77</v>
      </c>
      <c r="Q66" s="197">
        <v>4.88</v>
      </c>
      <c r="R66" s="197">
        <v>4.88</v>
      </c>
      <c r="S66" s="197">
        <v>4</v>
      </c>
      <c r="T66" s="197">
        <v>0</v>
      </c>
      <c r="U66" s="197">
        <v>59.85</v>
      </c>
      <c r="V66" s="197">
        <v>1.93</v>
      </c>
      <c r="W66" s="197">
        <v>1.93</v>
      </c>
      <c r="X66" s="197">
        <v>9.76</v>
      </c>
      <c r="Y66" s="197">
        <v>0</v>
      </c>
      <c r="Z66">
        <v>0</v>
      </c>
      <c r="AA66" s="197">
        <v>11.45</v>
      </c>
      <c r="AB66" s="197">
        <v>0</v>
      </c>
      <c r="AC66" s="197">
        <v>0</v>
      </c>
      <c r="AD66" s="197">
        <v>0</v>
      </c>
      <c r="AE66" s="197">
        <v>75.56</v>
      </c>
      <c r="AF66" s="197">
        <v>0</v>
      </c>
      <c r="AG66" s="197">
        <v>0</v>
      </c>
      <c r="AH66" s="197">
        <v>0</v>
      </c>
      <c r="AI66" s="197">
        <v>99.61</v>
      </c>
      <c r="AJ66" s="197">
        <v>0</v>
      </c>
      <c r="AK66" s="197">
        <v>0</v>
      </c>
      <c r="AL66" s="197">
        <v>0</v>
      </c>
      <c r="AM66" s="197">
        <v>120</v>
      </c>
      <c r="AN66" s="197">
        <v>0</v>
      </c>
      <c r="AO66">
        <v>0</v>
      </c>
      <c r="AP66" s="197">
        <v>48.33</v>
      </c>
      <c r="AQ66" s="197">
        <v>14.5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267.3</v>
      </c>
      <c r="L67" s="197">
        <v>0</v>
      </c>
      <c r="M67" s="197">
        <v>9.67</v>
      </c>
      <c r="N67" s="197">
        <v>9.67</v>
      </c>
      <c r="O67" s="197">
        <v>14.5</v>
      </c>
      <c r="P67" s="197">
        <v>6.77</v>
      </c>
      <c r="Q67" s="197">
        <v>4.88</v>
      </c>
      <c r="R67" s="197">
        <v>4.88</v>
      </c>
      <c r="S67" s="197">
        <v>4</v>
      </c>
      <c r="T67" s="197">
        <v>0</v>
      </c>
      <c r="U67" s="197">
        <v>59.85</v>
      </c>
      <c r="V67" s="197">
        <v>1.93</v>
      </c>
      <c r="W67" s="197">
        <v>1.93</v>
      </c>
      <c r="X67" s="197">
        <v>9.67</v>
      </c>
      <c r="Y67" s="197">
        <v>0</v>
      </c>
      <c r="Z67">
        <v>0</v>
      </c>
      <c r="AA67" s="197">
        <v>11.45</v>
      </c>
      <c r="AB67" s="197">
        <v>0</v>
      </c>
      <c r="AC67" s="197">
        <v>0</v>
      </c>
      <c r="AD67" s="197">
        <v>0</v>
      </c>
      <c r="AE67" s="197">
        <v>75.56</v>
      </c>
      <c r="AF67" s="197">
        <v>0</v>
      </c>
      <c r="AG67" s="197">
        <v>0</v>
      </c>
      <c r="AH67" s="197">
        <v>0</v>
      </c>
      <c r="AI67" s="197">
        <v>99.61</v>
      </c>
      <c r="AJ67" s="197">
        <v>0</v>
      </c>
      <c r="AK67" s="197">
        <v>0</v>
      </c>
      <c r="AL67" s="197">
        <v>0</v>
      </c>
      <c r="AM67" s="197">
        <v>120</v>
      </c>
      <c r="AN67" s="197">
        <v>0</v>
      </c>
      <c r="AO67">
        <v>0</v>
      </c>
      <c r="AP67" s="197">
        <v>48.33</v>
      </c>
      <c r="AQ67" s="197">
        <v>14.5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265.43</v>
      </c>
      <c r="L68" s="197">
        <v>0</v>
      </c>
      <c r="M68" s="197">
        <v>9.67</v>
      </c>
      <c r="N68" s="197">
        <v>9.67</v>
      </c>
      <c r="O68" s="197">
        <v>14.5</v>
      </c>
      <c r="P68" s="197">
        <v>6.77</v>
      </c>
      <c r="Q68" s="197">
        <v>4.88</v>
      </c>
      <c r="R68" s="197">
        <v>4.88</v>
      </c>
      <c r="S68" s="197">
        <v>4</v>
      </c>
      <c r="T68" s="197">
        <v>0</v>
      </c>
      <c r="U68" s="197">
        <v>59.85</v>
      </c>
      <c r="V68" s="197">
        <v>1.93</v>
      </c>
      <c r="W68" s="197">
        <v>1.93</v>
      </c>
      <c r="X68" s="197">
        <v>9.67</v>
      </c>
      <c r="Y68" s="197">
        <v>0</v>
      </c>
      <c r="Z68">
        <v>0</v>
      </c>
      <c r="AA68" s="197">
        <v>11.45</v>
      </c>
      <c r="AB68" s="197">
        <v>0</v>
      </c>
      <c r="AC68" s="197">
        <v>0</v>
      </c>
      <c r="AD68" s="197">
        <v>0</v>
      </c>
      <c r="AE68" s="197">
        <v>75.56</v>
      </c>
      <c r="AF68" s="197">
        <v>0</v>
      </c>
      <c r="AG68" s="197">
        <v>0</v>
      </c>
      <c r="AH68" s="197">
        <v>0</v>
      </c>
      <c r="AI68" s="197">
        <v>99.61</v>
      </c>
      <c r="AJ68" s="197">
        <v>0</v>
      </c>
      <c r="AK68" s="197">
        <v>0</v>
      </c>
      <c r="AL68" s="197">
        <v>0</v>
      </c>
      <c r="AM68" s="197">
        <v>120</v>
      </c>
      <c r="AN68" s="197">
        <v>0</v>
      </c>
      <c r="AO68">
        <v>0</v>
      </c>
      <c r="AP68" s="197">
        <v>48.33</v>
      </c>
      <c r="AQ68" s="197">
        <v>14.5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267.3</v>
      </c>
      <c r="L69" s="197">
        <v>0</v>
      </c>
      <c r="M69" s="197">
        <v>9.67</v>
      </c>
      <c r="N69" s="197">
        <v>9.67</v>
      </c>
      <c r="O69" s="197">
        <v>14.5</v>
      </c>
      <c r="P69" s="197">
        <v>6.77</v>
      </c>
      <c r="Q69" s="197">
        <v>4.88</v>
      </c>
      <c r="R69" s="197">
        <v>4.83</v>
      </c>
      <c r="S69" s="197">
        <v>4</v>
      </c>
      <c r="T69" s="197">
        <v>0</v>
      </c>
      <c r="U69" s="197">
        <v>59.85</v>
      </c>
      <c r="V69" s="197">
        <v>1.93</v>
      </c>
      <c r="W69" s="197">
        <v>1.93</v>
      </c>
      <c r="X69" s="197">
        <v>9.67</v>
      </c>
      <c r="Y69" s="197">
        <v>0</v>
      </c>
      <c r="Z69">
        <v>0</v>
      </c>
      <c r="AA69" s="197">
        <v>11.45</v>
      </c>
      <c r="AB69" s="197">
        <v>0</v>
      </c>
      <c r="AC69" s="197">
        <v>0</v>
      </c>
      <c r="AD69" s="197">
        <v>0</v>
      </c>
      <c r="AE69" s="197">
        <v>75.56</v>
      </c>
      <c r="AF69" s="197">
        <v>0</v>
      </c>
      <c r="AG69" s="197">
        <v>0</v>
      </c>
      <c r="AH69" s="197">
        <v>0</v>
      </c>
      <c r="AI69" s="197">
        <v>99.61</v>
      </c>
      <c r="AJ69" s="197">
        <v>0</v>
      </c>
      <c r="AK69" s="197">
        <v>0</v>
      </c>
      <c r="AL69" s="197">
        <v>0</v>
      </c>
      <c r="AM69" s="197">
        <v>120</v>
      </c>
      <c r="AN69" s="197">
        <v>0</v>
      </c>
      <c r="AO69">
        <v>0</v>
      </c>
      <c r="AP69" s="197">
        <v>48.33</v>
      </c>
      <c r="AQ69" s="197">
        <v>14.5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267.25</v>
      </c>
      <c r="L70" s="197">
        <v>0</v>
      </c>
      <c r="M70" s="197">
        <v>9.67</v>
      </c>
      <c r="N70" s="197">
        <v>9.67</v>
      </c>
      <c r="O70" s="197">
        <v>14.5</v>
      </c>
      <c r="P70" s="197">
        <v>6.77</v>
      </c>
      <c r="Q70" s="197">
        <v>4.88</v>
      </c>
      <c r="R70" s="197">
        <v>4.83</v>
      </c>
      <c r="S70" s="197">
        <v>4</v>
      </c>
      <c r="T70" s="197">
        <v>0</v>
      </c>
      <c r="U70" s="197">
        <v>59.85</v>
      </c>
      <c r="V70" s="197">
        <v>1.93</v>
      </c>
      <c r="W70" s="197">
        <v>1.93</v>
      </c>
      <c r="X70" s="197">
        <v>9.67</v>
      </c>
      <c r="Y70" s="197">
        <v>0</v>
      </c>
      <c r="Z70">
        <v>0</v>
      </c>
      <c r="AA70" s="197">
        <v>11.45</v>
      </c>
      <c r="AB70" s="197">
        <v>0</v>
      </c>
      <c r="AC70" s="197">
        <v>0</v>
      </c>
      <c r="AD70" s="197">
        <v>0</v>
      </c>
      <c r="AE70" s="197">
        <v>75.56</v>
      </c>
      <c r="AF70" s="197">
        <v>0</v>
      </c>
      <c r="AG70" s="197">
        <v>0</v>
      </c>
      <c r="AH70" s="197">
        <v>0</v>
      </c>
      <c r="AI70" s="197">
        <v>99.61</v>
      </c>
      <c r="AJ70" s="197">
        <v>0</v>
      </c>
      <c r="AK70" s="197">
        <v>0</v>
      </c>
      <c r="AL70" s="197">
        <v>0</v>
      </c>
      <c r="AM70" s="197">
        <v>120</v>
      </c>
      <c r="AN70" s="197">
        <v>0</v>
      </c>
      <c r="AO70">
        <v>0</v>
      </c>
      <c r="AP70" s="197">
        <v>48.33</v>
      </c>
      <c r="AQ70" s="197">
        <v>14.5</v>
      </c>
      <c r="AR70" s="197">
        <v>47.33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14.5</v>
      </c>
      <c r="N71" s="197">
        <v>11.6</v>
      </c>
      <c r="O71" s="197">
        <v>17.399999999999999</v>
      </c>
      <c r="P71" s="197">
        <v>6.77</v>
      </c>
      <c r="Q71" s="197">
        <v>4.87</v>
      </c>
      <c r="R71" s="197">
        <v>4.83</v>
      </c>
      <c r="S71" s="197">
        <v>2.67</v>
      </c>
      <c r="T71" s="197">
        <v>0</v>
      </c>
      <c r="U71" s="197">
        <v>59.85</v>
      </c>
      <c r="V71" s="197">
        <v>1.93</v>
      </c>
      <c r="W71" s="197">
        <v>1.93</v>
      </c>
      <c r="X71" s="197">
        <v>9.67</v>
      </c>
      <c r="Y71" s="197">
        <v>0</v>
      </c>
      <c r="Z71">
        <v>0</v>
      </c>
      <c r="AA71" s="197">
        <v>12.45</v>
      </c>
      <c r="AB71" s="197">
        <v>0</v>
      </c>
      <c r="AC71" s="197">
        <v>0</v>
      </c>
      <c r="AD71" s="197">
        <v>0</v>
      </c>
      <c r="AE71" s="197">
        <v>75.56</v>
      </c>
      <c r="AF71" s="197">
        <v>0</v>
      </c>
      <c r="AG71" s="197">
        <v>0</v>
      </c>
      <c r="AH71" s="197">
        <v>0</v>
      </c>
      <c r="AI71" s="197">
        <v>99.61</v>
      </c>
      <c r="AJ71" s="197">
        <v>0</v>
      </c>
      <c r="AK71" s="197">
        <v>0</v>
      </c>
      <c r="AL71" s="197">
        <v>0</v>
      </c>
      <c r="AM71" s="197">
        <v>120</v>
      </c>
      <c r="AN71" s="197">
        <v>0</v>
      </c>
      <c r="AO71">
        <v>0</v>
      </c>
      <c r="AP71" s="197">
        <v>48.33</v>
      </c>
      <c r="AQ71" s="197">
        <v>14.5</v>
      </c>
      <c r="AR71" s="197">
        <v>34.11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14.5</v>
      </c>
      <c r="N72" s="197">
        <v>11.6</v>
      </c>
      <c r="O72" s="197">
        <v>17.399999999999999</v>
      </c>
      <c r="P72" s="197">
        <v>6.77</v>
      </c>
      <c r="Q72" s="197">
        <v>4.87</v>
      </c>
      <c r="R72" s="197">
        <v>4.83</v>
      </c>
      <c r="S72" s="197">
        <v>2.67</v>
      </c>
      <c r="T72" s="197">
        <v>0</v>
      </c>
      <c r="U72" s="197">
        <v>59.85</v>
      </c>
      <c r="V72" s="197">
        <v>1.93</v>
      </c>
      <c r="W72" s="197">
        <v>1.93</v>
      </c>
      <c r="X72" s="197">
        <v>9.67</v>
      </c>
      <c r="Y72" s="197">
        <v>0</v>
      </c>
      <c r="Z72">
        <v>0</v>
      </c>
      <c r="AA72" s="197">
        <v>12.45</v>
      </c>
      <c r="AB72" s="197">
        <v>0</v>
      </c>
      <c r="AC72" s="197">
        <v>0</v>
      </c>
      <c r="AD72" s="197">
        <v>0</v>
      </c>
      <c r="AE72" s="197">
        <v>75.56</v>
      </c>
      <c r="AF72" s="197">
        <v>0</v>
      </c>
      <c r="AG72" s="197">
        <v>0</v>
      </c>
      <c r="AH72" s="197">
        <v>0</v>
      </c>
      <c r="AI72" s="197">
        <v>99.61</v>
      </c>
      <c r="AJ72" s="197">
        <v>0</v>
      </c>
      <c r="AK72" s="197">
        <v>0</v>
      </c>
      <c r="AL72" s="197">
        <v>0</v>
      </c>
      <c r="AM72" s="197">
        <v>120</v>
      </c>
      <c r="AN72" s="197">
        <v>0</v>
      </c>
      <c r="AO72">
        <v>0</v>
      </c>
      <c r="AP72" s="197">
        <v>48.33</v>
      </c>
      <c r="AQ72" s="197">
        <v>14.5</v>
      </c>
      <c r="AR72" s="197">
        <v>17.760000000000002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61.65</v>
      </c>
      <c r="N73" s="197">
        <v>49.89</v>
      </c>
      <c r="O73" s="197">
        <v>59.59</v>
      </c>
      <c r="P73" s="197">
        <v>26.61</v>
      </c>
      <c r="Q73" s="197">
        <v>4.55</v>
      </c>
      <c r="R73" s="197">
        <v>4.83</v>
      </c>
      <c r="S73" s="197">
        <v>1.47</v>
      </c>
      <c r="T73" s="197">
        <v>0</v>
      </c>
      <c r="U73" s="197">
        <v>59.85</v>
      </c>
      <c r="V73" s="197">
        <v>1.93</v>
      </c>
      <c r="W73" s="197">
        <v>1.93</v>
      </c>
      <c r="X73" s="197">
        <v>9.67</v>
      </c>
      <c r="Y73" s="197">
        <v>0</v>
      </c>
      <c r="Z73">
        <v>0</v>
      </c>
      <c r="AA73" s="197">
        <v>12.45</v>
      </c>
      <c r="AB73" s="197">
        <v>0</v>
      </c>
      <c r="AC73" s="197">
        <v>0</v>
      </c>
      <c r="AD73" s="197">
        <v>0</v>
      </c>
      <c r="AE73" s="197">
        <v>75.56</v>
      </c>
      <c r="AF73" s="197">
        <v>0</v>
      </c>
      <c r="AG73" s="197">
        <v>0</v>
      </c>
      <c r="AH73" s="197">
        <v>0</v>
      </c>
      <c r="AI73" s="197">
        <v>99.61</v>
      </c>
      <c r="AJ73" s="197">
        <v>0</v>
      </c>
      <c r="AK73" s="197">
        <v>0</v>
      </c>
      <c r="AL73" s="197">
        <v>0</v>
      </c>
      <c r="AM73" s="197">
        <v>120</v>
      </c>
      <c r="AN73" s="197">
        <v>0</v>
      </c>
      <c r="AO73">
        <v>0</v>
      </c>
      <c r="AP73" s="197">
        <v>48.33</v>
      </c>
      <c r="AQ73" s="197">
        <v>14.5</v>
      </c>
      <c r="AR73" s="197">
        <v>7.55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61.65</v>
      </c>
      <c r="N74" s="197">
        <v>50.15</v>
      </c>
      <c r="O74" s="197">
        <v>70.849999999999994</v>
      </c>
      <c r="P74" s="197">
        <v>26.61</v>
      </c>
      <c r="Q74" s="197">
        <v>4.55</v>
      </c>
      <c r="R74" s="197">
        <v>4.83</v>
      </c>
      <c r="S74" s="197">
        <v>1.47</v>
      </c>
      <c r="T74" s="197">
        <v>0</v>
      </c>
      <c r="U74" s="197">
        <v>59.85</v>
      </c>
      <c r="V74" s="197">
        <v>1.93</v>
      </c>
      <c r="W74" s="197">
        <v>1.93</v>
      </c>
      <c r="X74" s="197">
        <v>9.67</v>
      </c>
      <c r="Y74" s="197">
        <v>0</v>
      </c>
      <c r="Z74">
        <v>0</v>
      </c>
      <c r="AA74" s="197">
        <v>12.45</v>
      </c>
      <c r="AB74" s="197">
        <v>0</v>
      </c>
      <c r="AC74" s="197">
        <v>0</v>
      </c>
      <c r="AD74" s="197">
        <v>0</v>
      </c>
      <c r="AE74" s="197">
        <v>75.56</v>
      </c>
      <c r="AF74" s="197">
        <v>0</v>
      </c>
      <c r="AG74" s="197">
        <v>0</v>
      </c>
      <c r="AH74" s="197">
        <v>0</v>
      </c>
      <c r="AI74" s="197">
        <v>99.61</v>
      </c>
      <c r="AJ74" s="197">
        <v>0</v>
      </c>
      <c r="AK74" s="197">
        <v>0</v>
      </c>
      <c r="AL74" s="197">
        <v>0</v>
      </c>
      <c r="AM74" s="197">
        <v>120</v>
      </c>
      <c r="AN74" s="197">
        <v>0</v>
      </c>
      <c r="AO74">
        <v>0</v>
      </c>
      <c r="AP74" s="197">
        <v>48.33</v>
      </c>
      <c r="AQ74" s="197">
        <v>14.5</v>
      </c>
      <c r="AR74" s="197">
        <v>2.85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61.65</v>
      </c>
      <c r="N75" s="197">
        <v>50.15</v>
      </c>
      <c r="O75" s="197">
        <v>70.849999999999994</v>
      </c>
      <c r="P75" s="197">
        <v>26.61</v>
      </c>
      <c r="Q75" s="197">
        <v>0</v>
      </c>
      <c r="R75" s="197">
        <v>4.83</v>
      </c>
      <c r="S75" s="197">
        <v>0</v>
      </c>
      <c r="T75" s="197">
        <v>0</v>
      </c>
      <c r="U75" s="197">
        <v>59.85</v>
      </c>
      <c r="V75" s="197">
        <v>1.93</v>
      </c>
      <c r="W75" s="197">
        <v>2.4700000000000002</v>
      </c>
      <c r="X75" s="197">
        <v>9.67</v>
      </c>
      <c r="Y75" s="197">
        <v>0</v>
      </c>
      <c r="Z75">
        <v>0</v>
      </c>
      <c r="AA75" s="197">
        <v>13.45</v>
      </c>
      <c r="AB75" s="197">
        <v>0</v>
      </c>
      <c r="AC75" s="197">
        <v>0</v>
      </c>
      <c r="AD75" s="197">
        <v>0</v>
      </c>
      <c r="AE75" s="197">
        <v>75.56</v>
      </c>
      <c r="AF75" s="197">
        <v>0</v>
      </c>
      <c r="AG75" s="197">
        <v>0</v>
      </c>
      <c r="AH75" s="197">
        <v>0</v>
      </c>
      <c r="AI75" s="197">
        <v>99.61</v>
      </c>
      <c r="AJ75" s="197">
        <v>0</v>
      </c>
      <c r="AK75" s="197">
        <v>0</v>
      </c>
      <c r="AL75" s="197">
        <v>0</v>
      </c>
      <c r="AM75" s="197">
        <v>120</v>
      </c>
      <c r="AN75" s="197">
        <v>0</v>
      </c>
      <c r="AO75">
        <v>0</v>
      </c>
      <c r="AP75" s="197">
        <v>48.33</v>
      </c>
      <c r="AQ75" s="197">
        <v>14.5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61.65</v>
      </c>
      <c r="N76" s="197">
        <v>50.15</v>
      </c>
      <c r="O76" s="197">
        <v>70.849999999999994</v>
      </c>
      <c r="P76" s="197">
        <v>26.61</v>
      </c>
      <c r="Q76" s="197">
        <v>0.34</v>
      </c>
      <c r="R76" s="197">
        <v>4.83</v>
      </c>
      <c r="S76" s="197">
        <v>0</v>
      </c>
      <c r="T76" s="197">
        <v>0</v>
      </c>
      <c r="U76" s="197">
        <v>59.85</v>
      </c>
      <c r="V76" s="197">
        <v>1.93</v>
      </c>
      <c r="W76" s="197">
        <v>2.4700000000000002</v>
      </c>
      <c r="X76" s="197">
        <v>9.67</v>
      </c>
      <c r="Y76" s="197">
        <v>0</v>
      </c>
      <c r="Z76">
        <v>0</v>
      </c>
      <c r="AA76" s="197">
        <v>13.45</v>
      </c>
      <c r="AB76" s="197">
        <v>0</v>
      </c>
      <c r="AC76" s="197">
        <v>0</v>
      </c>
      <c r="AD76" s="197">
        <v>0</v>
      </c>
      <c r="AE76" s="197">
        <v>75.56</v>
      </c>
      <c r="AF76" s="197">
        <v>0</v>
      </c>
      <c r="AG76" s="197">
        <v>0</v>
      </c>
      <c r="AH76" s="197">
        <v>0</v>
      </c>
      <c r="AI76" s="197">
        <v>99.61</v>
      </c>
      <c r="AJ76" s="197">
        <v>0</v>
      </c>
      <c r="AK76" s="197">
        <v>0</v>
      </c>
      <c r="AL76" s="197">
        <v>0</v>
      </c>
      <c r="AM76" s="197">
        <v>120</v>
      </c>
      <c r="AN76" s="197">
        <v>0</v>
      </c>
      <c r="AO76">
        <v>0</v>
      </c>
      <c r="AP76" s="197">
        <v>48.33</v>
      </c>
      <c r="AQ76" s="197">
        <v>14.5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26.81</v>
      </c>
      <c r="L77" s="197">
        <v>0</v>
      </c>
      <c r="M77" s="197">
        <v>61.65</v>
      </c>
      <c r="N77" s="197">
        <v>50.15</v>
      </c>
      <c r="O77" s="197">
        <v>70.849999999999994</v>
      </c>
      <c r="P77" s="197">
        <v>26.61</v>
      </c>
      <c r="Q77" s="197">
        <v>3.33</v>
      </c>
      <c r="R77" s="197">
        <v>4.83</v>
      </c>
      <c r="S77" s="197">
        <v>0</v>
      </c>
      <c r="T77" s="197">
        <v>0</v>
      </c>
      <c r="U77" s="197">
        <v>59.85</v>
      </c>
      <c r="V77" s="197">
        <v>2.4300000000000002</v>
      </c>
      <c r="W77" s="197">
        <v>2.4700000000000002</v>
      </c>
      <c r="X77" s="197">
        <v>9.67</v>
      </c>
      <c r="Y77" s="197">
        <v>0</v>
      </c>
      <c r="Z77">
        <v>0</v>
      </c>
      <c r="AA77" s="197">
        <v>13.45</v>
      </c>
      <c r="AB77" s="197">
        <v>0</v>
      </c>
      <c r="AC77" s="197">
        <v>0</v>
      </c>
      <c r="AD77" s="197">
        <v>0</v>
      </c>
      <c r="AE77" s="197">
        <v>75.56</v>
      </c>
      <c r="AF77" s="197">
        <v>0</v>
      </c>
      <c r="AG77" s="197">
        <v>0</v>
      </c>
      <c r="AH77" s="197">
        <v>0</v>
      </c>
      <c r="AI77" s="197">
        <v>99.61</v>
      </c>
      <c r="AJ77" s="197">
        <v>0</v>
      </c>
      <c r="AK77" s="197">
        <v>0</v>
      </c>
      <c r="AL77" s="197">
        <v>0</v>
      </c>
      <c r="AM77" s="197">
        <v>120</v>
      </c>
      <c r="AN77" s="197">
        <v>0</v>
      </c>
      <c r="AO77">
        <v>0</v>
      </c>
      <c r="AP77" s="197">
        <v>48.33</v>
      </c>
      <c r="AQ77" s="197">
        <v>14.5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26.81</v>
      </c>
      <c r="L78" s="197">
        <v>0</v>
      </c>
      <c r="M78" s="197">
        <v>61.65</v>
      </c>
      <c r="N78" s="197">
        <v>50.15</v>
      </c>
      <c r="O78" s="197">
        <v>70.849999999999994</v>
      </c>
      <c r="P78" s="197">
        <v>26.61</v>
      </c>
      <c r="Q78" s="197">
        <v>3.33</v>
      </c>
      <c r="R78" s="197">
        <v>4.83</v>
      </c>
      <c r="S78" s="197">
        <v>0</v>
      </c>
      <c r="T78" s="197">
        <v>0</v>
      </c>
      <c r="U78" s="197">
        <v>59.85</v>
      </c>
      <c r="V78" s="197">
        <v>2.4300000000000002</v>
      </c>
      <c r="W78" s="197">
        <v>2.4700000000000002</v>
      </c>
      <c r="X78" s="197">
        <v>9.67</v>
      </c>
      <c r="Y78" s="197">
        <v>0</v>
      </c>
      <c r="Z78">
        <v>0</v>
      </c>
      <c r="AA78" s="197">
        <v>13.45</v>
      </c>
      <c r="AB78" s="197">
        <v>0</v>
      </c>
      <c r="AC78" s="197">
        <v>0</v>
      </c>
      <c r="AD78" s="197">
        <v>0</v>
      </c>
      <c r="AE78" s="197">
        <v>75.56</v>
      </c>
      <c r="AF78" s="197">
        <v>0</v>
      </c>
      <c r="AG78" s="197">
        <v>0</v>
      </c>
      <c r="AH78" s="197">
        <v>0</v>
      </c>
      <c r="AI78" s="197">
        <v>99.61</v>
      </c>
      <c r="AJ78" s="197">
        <v>0</v>
      </c>
      <c r="AK78" s="197">
        <v>0</v>
      </c>
      <c r="AL78" s="197">
        <v>0</v>
      </c>
      <c r="AM78" s="197">
        <v>120</v>
      </c>
      <c r="AN78" s="197">
        <v>0</v>
      </c>
      <c r="AO78">
        <v>0</v>
      </c>
      <c r="AP78" s="197">
        <v>48.33</v>
      </c>
      <c r="AQ78" s="197">
        <v>14.5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42.89</v>
      </c>
      <c r="L79" s="197">
        <v>0</v>
      </c>
      <c r="M79" s="197">
        <v>61.65</v>
      </c>
      <c r="N79" s="197">
        <v>50.15</v>
      </c>
      <c r="O79" s="197">
        <v>70.849999999999994</v>
      </c>
      <c r="P79" s="197">
        <v>26.61</v>
      </c>
      <c r="Q79" s="197">
        <v>0</v>
      </c>
      <c r="R79" s="197">
        <v>4.83</v>
      </c>
      <c r="S79" s="197">
        <v>0</v>
      </c>
      <c r="T79" s="197">
        <v>0</v>
      </c>
      <c r="U79" s="197">
        <v>59.85</v>
      </c>
      <c r="V79" s="197">
        <v>2.19</v>
      </c>
      <c r="W79" s="197">
        <v>1.93</v>
      </c>
      <c r="X79" s="197">
        <v>9.67</v>
      </c>
      <c r="Y79" s="197">
        <v>0</v>
      </c>
      <c r="Z79">
        <v>0</v>
      </c>
      <c r="AA79" s="197">
        <v>13.45</v>
      </c>
      <c r="AB79" s="197">
        <v>0</v>
      </c>
      <c r="AC79" s="197">
        <v>0</v>
      </c>
      <c r="AD79" s="197">
        <v>0</v>
      </c>
      <c r="AE79" s="197">
        <v>75.56</v>
      </c>
      <c r="AF79" s="197">
        <v>0</v>
      </c>
      <c r="AG79" s="197">
        <v>0</v>
      </c>
      <c r="AH79" s="197">
        <v>0</v>
      </c>
      <c r="AI79" s="197">
        <v>99.61</v>
      </c>
      <c r="AJ79" s="197">
        <v>0</v>
      </c>
      <c r="AK79" s="197">
        <v>0</v>
      </c>
      <c r="AL79" s="197">
        <v>0</v>
      </c>
      <c r="AM79" s="197">
        <v>120</v>
      </c>
      <c r="AN79" s="197">
        <v>0</v>
      </c>
      <c r="AO79">
        <v>0</v>
      </c>
      <c r="AP79" s="197">
        <v>108.45</v>
      </c>
      <c r="AQ79" s="197">
        <v>14.5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58.99</v>
      </c>
      <c r="L80" s="197">
        <v>0</v>
      </c>
      <c r="M80" s="197">
        <v>61.65</v>
      </c>
      <c r="N80" s="197">
        <v>50.15</v>
      </c>
      <c r="O80" s="197">
        <v>70.849999999999994</v>
      </c>
      <c r="P80" s="197">
        <v>26.61</v>
      </c>
      <c r="Q80" s="197">
        <v>0</v>
      </c>
      <c r="R80" s="197">
        <v>4.83</v>
      </c>
      <c r="S80" s="197">
        <v>0</v>
      </c>
      <c r="T80" s="197">
        <v>0</v>
      </c>
      <c r="U80" s="197">
        <v>59.85</v>
      </c>
      <c r="V80" s="197">
        <v>2.19</v>
      </c>
      <c r="W80" s="197">
        <v>1.93</v>
      </c>
      <c r="X80" s="197">
        <v>9.67</v>
      </c>
      <c r="Y80" s="197">
        <v>0</v>
      </c>
      <c r="Z80">
        <v>0</v>
      </c>
      <c r="AA80" s="197">
        <v>13.45</v>
      </c>
      <c r="AB80" s="197">
        <v>0</v>
      </c>
      <c r="AC80" s="197">
        <v>0</v>
      </c>
      <c r="AD80" s="197">
        <v>0</v>
      </c>
      <c r="AE80" s="197">
        <v>75.56</v>
      </c>
      <c r="AF80" s="197">
        <v>0</v>
      </c>
      <c r="AG80" s="197">
        <v>0</v>
      </c>
      <c r="AH80" s="197">
        <v>0</v>
      </c>
      <c r="AI80" s="197">
        <v>99.61</v>
      </c>
      <c r="AJ80" s="197">
        <v>0</v>
      </c>
      <c r="AK80" s="197">
        <v>0</v>
      </c>
      <c r="AL80" s="197">
        <v>0</v>
      </c>
      <c r="AM80" s="197">
        <v>120</v>
      </c>
      <c r="AN80" s="197">
        <v>0</v>
      </c>
      <c r="AO80">
        <v>0</v>
      </c>
      <c r="AP80" s="197">
        <v>118.16</v>
      </c>
      <c r="AQ80" s="197">
        <v>14.5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75.069999999999993</v>
      </c>
      <c r="L81" s="197">
        <v>1.93</v>
      </c>
      <c r="M81" s="197">
        <v>61.65</v>
      </c>
      <c r="N81" s="197">
        <v>50.15</v>
      </c>
      <c r="O81" s="197">
        <v>70.849999999999994</v>
      </c>
      <c r="P81" s="197">
        <v>26.61</v>
      </c>
      <c r="Q81" s="197">
        <v>2.89</v>
      </c>
      <c r="R81" s="197">
        <v>4.83</v>
      </c>
      <c r="S81" s="197">
        <v>3.87</v>
      </c>
      <c r="T81" s="197">
        <v>0</v>
      </c>
      <c r="U81" s="197">
        <v>59.85</v>
      </c>
      <c r="V81" s="197">
        <v>1.93</v>
      </c>
      <c r="W81" s="197">
        <v>1.93</v>
      </c>
      <c r="X81" s="197">
        <v>9.67</v>
      </c>
      <c r="Y81" s="197">
        <v>0</v>
      </c>
      <c r="Z81">
        <v>0</v>
      </c>
      <c r="AA81" s="197">
        <v>13.45</v>
      </c>
      <c r="AB81" s="197">
        <v>0</v>
      </c>
      <c r="AC81" s="197">
        <v>0</v>
      </c>
      <c r="AD81" s="197">
        <v>0</v>
      </c>
      <c r="AE81" s="197">
        <v>75.56</v>
      </c>
      <c r="AF81" s="197">
        <v>0</v>
      </c>
      <c r="AG81" s="197">
        <v>0</v>
      </c>
      <c r="AH81" s="197">
        <v>0</v>
      </c>
      <c r="AI81" s="197">
        <v>99.61</v>
      </c>
      <c r="AJ81" s="197">
        <v>0</v>
      </c>
      <c r="AK81" s="197">
        <v>0</v>
      </c>
      <c r="AL81" s="197">
        <v>0</v>
      </c>
      <c r="AM81" s="197">
        <v>120</v>
      </c>
      <c r="AN81" s="197">
        <v>0</v>
      </c>
      <c r="AO81">
        <v>0</v>
      </c>
      <c r="AP81" s="197">
        <v>118.16</v>
      </c>
      <c r="AQ81" s="197">
        <v>14.5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91.15</v>
      </c>
      <c r="L82" s="197">
        <v>1.93</v>
      </c>
      <c r="M82" s="197">
        <v>61.65</v>
      </c>
      <c r="N82" s="197">
        <v>50.15</v>
      </c>
      <c r="O82" s="197">
        <v>70.849999999999994</v>
      </c>
      <c r="P82" s="197">
        <v>26.61</v>
      </c>
      <c r="Q82" s="197">
        <v>2.9</v>
      </c>
      <c r="R82" s="197">
        <v>4.83</v>
      </c>
      <c r="S82" s="197">
        <v>3.87</v>
      </c>
      <c r="T82" s="197">
        <v>0</v>
      </c>
      <c r="U82" s="197">
        <v>59.85</v>
      </c>
      <c r="V82" s="197">
        <v>1.93</v>
      </c>
      <c r="W82" s="197">
        <v>1.93</v>
      </c>
      <c r="X82" s="197">
        <v>9.67</v>
      </c>
      <c r="Y82" s="197">
        <v>0</v>
      </c>
      <c r="Z82">
        <v>0</v>
      </c>
      <c r="AA82" s="197">
        <v>13.45</v>
      </c>
      <c r="AB82" s="197">
        <v>0</v>
      </c>
      <c r="AC82" s="197">
        <v>0</v>
      </c>
      <c r="AD82" s="197">
        <v>0</v>
      </c>
      <c r="AE82" s="197">
        <v>75.56</v>
      </c>
      <c r="AF82" s="197">
        <v>0</v>
      </c>
      <c r="AG82" s="197">
        <v>0</v>
      </c>
      <c r="AH82" s="197">
        <v>0</v>
      </c>
      <c r="AI82" s="197">
        <v>99.61</v>
      </c>
      <c r="AJ82" s="197">
        <v>0</v>
      </c>
      <c r="AK82" s="197">
        <v>0</v>
      </c>
      <c r="AL82" s="197">
        <v>0</v>
      </c>
      <c r="AM82" s="197">
        <v>120</v>
      </c>
      <c r="AN82" s="197">
        <v>0</v>
      </c>
      <c r="AO82">
        <v>0</v>
      </c>
      <c r="AP82" s="197">
        <v>118.16</v>
      </c>
      <c r="AQ82" s="197">
        <v>14.5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139.41999999999999</v>
      </c>
      <c r="L83" s="197">
        <v>1.93</v>
      </c>
      <c r="M83" s="197">
        <v>61.65</v>
      </c>
      <c r="N83" s="197">
        <v>50.15</v>
      </c>
      <c r="O83" s="197">
        <v>70.849999999999994</v>
      </c>
      <c r="P83" s="197">
        <v>26.61</v>
      </c>
      <c r="Q83" s="197">
        <v>2.9</v>
      </c>
      <c r="R83" s="197">
        <v>18</v>
      </c>
      <c r="S83" s="197">
        <v>3.87</v>
      </c>
      <c r="T83" s="197">
        <v>0</v>
      </c>
      <c r="U83" s="197">
        <v>59.85</v>
      </c>
      <c r="V83" s="197">
        <v>4.49</v>
      </c>
      <c r="W83" s="197">
        <v>16.489999999999998</v>
      </c>
      <c r="X83" s="197">
        <v>41.75</v>
      </c>
      <c r="Y83" s="197">
        <v>0</v>
      </c>
      <c r="Z83">
        <v>0</v>
      </c>
      <c r="AA83" s="197">
        <v>13.45</v>
      </c>
      <c r="AB83" s="197">
        <v>0</v>
      </c>
      <c r="AC83" s="197">
        <v>0</v>
      </c>
      <c r="AD83" s="197">
        <v>0</v>
      </c>
      <c r="AE83" s="197">
        <v>75.56</v>
      </c>
      <c r="AF83" s="197">
        <v>0</v>
      </c>
      <c r="AG83" s="197">
        <v>0</v>
      </c>
      <c r="AH83" s="197">
        <v>0</v>
      </c>
      <c r="AI83" s="197">
        <v>99.61</v>
      </c>
      <c r="AJ83" s="197">
        <v>0</v>
      </c>
      <c r="AK83" s="197">
        <v>0</v>
      </c>
      <c r="AL83" s="197">
        <v>0</v>
      </c>
      <c r="AM83" s="197">
        <v>120</v>
      </c>
      <c r="AN83" s="197">
        <v>0</v>
      </c>
      <c r="AO83">
        <v>0</v>
      </c>
      <c r="AP83" s="197">
        <v>118.16</v>
      </c>
      <c r="AQ83" s="197">
        <v>32.56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171.58</v>
      </c>
      <c r="L84" s="197">
        <v>1.93</v>
      </c>
      <c r="M84" s="197">
        <v>61.65</v>
      </c>
      <c r="N84" s="197">
        <v>50.15</v>
      </c>
      <c r="O84" s="197">
        <v>70.849999999999994</v>
      </c>
      <c r="P84" s="197">
        <v>26.61</v>
      </c>
      <c r="Q84" s="197">
        <v>2.9</v>
      </c>
      <c r="R84" s="197">
        <v>18</v>
      </c>
      <c r="S84" s="197">
        <v>3.87</v>
      </c>
      <c r="T84" s="197">
        <v>0</v>
      </c>
      <c r="U84" s="197">
        <v>59.85</v>
      </c>
      <c r="V84" s="197">
        <v>4.49</v>
      </c>
      <c r="W84" s="197">
        <v>16.489999999999998</v>
      </c>
      <c r="X84" s="197">
        <v>41.75</v>
      </c>
      <c r="Y84" s="197">
        <v>0</v>
      </c>
      <c r="Z84">
        <v>0</v>
      </c>
      <c r="AA84" s="197">
        <v>13.45</v>
      </c>
      <c r="AB84" s="197">
        <v>0</v>
      </c>
      <c r="AC84" s="197">
        <v>0</v>
      </c>
      <c r="AD84" s="197">
        <v>0</v>
      </c>
      <c r="AE84" s="197">
        <v>75.56</v>
      </c>
      <c r="AF84" s="197">
        <v>0</v>
      </c>
      <c r="AG84" s="197">
        <v>0</v>
      </c>
      <c r="AH84" s="197">
        <v>0</v>
      </c>
      <c r="AI84" s="197">
        <v>99.61</v>
      </c>
      <c r="AJ84" s="197">
        <v>0</v>
      </c>
      <c r="AK84" s="197">
        <v>0</v>
      </c>
      <c r="AL84" s="197">
        <v>0</v>
      </c>
      <c r="AM84" s="197">
        <v>120</v>
      </c>
      <c r="AN84" s="197">
        <v>0</v>
      </c>
      <c r="AO84">
        <v>0</v>
      </c>
      <c r="AP84" s="197">
        <v>118.16</v>
      </c>
      <c r="AQ84" s="197">
        <v>32.56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91.15</v>
      </c>
      <c r="L85" s="197">
        <v>1.93</v>
      </c>
      <c r="M85" s="197">
        <v>61.65</v>
      </c>
      <c r="N85" s="197">
        <v>50.15</v>
      </c>
      <c r="O85" s="197">
        <v>70.849999999999994</v>
      </c>
      <c r="P85" s="197">
        <v>26.61</v>
      </c>
      <c r="Q85" s="197">
        <v>2.9</v>
      </c>
      <c r="R85" s="197">
        <v>18</v>
      </c>
      <c r="S85" s="197">
        <v>3.87</v>
      </c>
      <c r="T85" s="197">
        <v>0</v>
      </c>
      <c r="U85" s="197">
        <v>59.85</v>
      </c>
      <c r="V85" s="197">
        <v>4.49</v>
      </c>
      <c r="W85" s="197">
        <v>16.489999999999998</v>
      </c>
      <c r="X85" s="197">
        <v>41.75</v>
      </c>
      <c r="Y85" s="197">
        <v>0</v>
      </c>
      <c r="Z85">
        <v>0</v>
      </c>
      <c r="AA85" s="197">
        <v>13.45</v>
      </c>
      <c r="AB85" s="197">
        <v>0</v>
      </c>
      <c r="AC85" s="197">
        <v>0</v>
      </c>
      <c r="AD85" s="197">
        <v>0</v>
      </c>
      <c r="AE85" s="197">
        <v>75.56</v>
      </c>
      <c r="AF85" s="197">
        <v>0</v>
      </c>
      <c r="AG85" s="197">
        <v>0</v>
      </c>
      <c r="AH85" s="197">
        <v>0</v>
      </c>
      <c r="AI85" s="197">
        <v>99.61</v>
      </c>
      <c r="AJ85" s="197">
        <v>0</v>
      </c>
      <c r="AK85" s="197">
        <v>0</v>
      </c>
      <c r="AL85" s="197">
        <v>0</v>
      </c>
      <c r="AM85" s="197">
        <v>120</v>
      </c>
      <c r="AN85" s="197">
        <v>0</v>
      </c>
      <c r="AO85">
        <v>0</v>
      </c>
      <c r="AP85" s="197">
        <v>118.16</v>
      </c>
      <c r="AQ85" s="197">
        <v>32.56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117.96</v>
      </c>
      <c r="L86" s="197">
        <v>1.93</v>
      </c>
      <c r="M86" s="197">
        <v>61.65</v>
      </c>
      <c r="N86" s="197">
        <v>50.15</v>
      </c>
      <c r="O86" s="197">
        <v>70.849999999999994</v>
      </c>
      <c r="P86" s="197">
        <v>26.61</v>
      </c>
      <c r="Q86" s="197">
        <v>2.9</v>
      </c>
      <c r="R86" s="197">
        <v>18</v>
      </c>
      <c r="S86" s="197">
        <v>3.87</v>
      </c>
      <c r="T86" s="197">
        <v>0</v>
      </c>
      <c r="U86" s="197">
        <v>59.85</v>
      </c>
      <c r="V86" s="197">
        <v>4.49</v>
      </c>
      <c r="W86" s="197">
        <v>16.489999999999998</v>
      </c>
      <c r="X86" s="197">
        <v>41.75</v>
      </c>
      <c r="Y86" s="197">
        <v>0</v>
      </c>
      <c r="Z86">
        <v>0</v>
      </c>
      <c r="AA86" s="197">
        <v>13.45</v>
      </c>
      <c r="AB86" s="197">
        <v>0</v>
      </c>
      <c r="AC86" s="197">
        <v>0</v>
      </c>
      <c r="AD86" s="197">
        <v>0</v>
      </c>
      <c r="AE86" s="197">
        <v>75.56</v>
      </c>
      <c r="AF86" s="197">
        <v>0</v>
      </c>
      <c r="AG86" s="197">
        <v>0</v>
      </c>
      <c r="AH86" s="197">
        <v>0</v>
      </c>
      <c r="AI86" s="197">
        <v>99.61</v>
      </c>
      <c r="AJ86" s="197">
        <v>0</v>
      </c>
      <c r="AK86" s="197">
        <v>0</v>
      </c>
      <c r="AL86" s="197">
        <v>0</v>
      </c>
      <c r="AM86" s="197">
        <v>120</v>
      </c>
      <c r="AN86" s="197">
        <v>0</v>
      </c>
      <c r="AO86">
        <v>0</v>
      </c>
      <c r="AP86" s="197">
        <v>118.16</v>
      </c>
      <c r="AQ86" s="197">
        <v>32.56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117.96</v>
      </c>
      <c r="L87" s="197">
        <v>1.93</v>
      </c>
      <c r="M87" s="197">
        <v>61.65</v>
      </c>
      <c r="N87" s="197">
        <v>50.15</v>
      </c>
      <c r="O87" s="197">
        <v>70.849999999999994</v>
      </c>
      <c r="P87" s="197">
        <v>26.61</v>
      </c>
      <c r="Q87" s="197">
        <v>2.9</v>
      </c>
      <c r="R87" s="197">
        <v>18</v>
      </c>
      <c r="S87" s="197">
        <v>3.87</v>
      </c>
      <c r="T87" s="197">
        <v>0</v>
      </c>
      <c r="U87" s="197">
        <v>59.85</v>
      </c>
      <c r="V87" s="197">
        <v>4.49</v>
      </c>
      <c r="W87" s="197">
        <v>16.489999999999998</v>
      </c>
      <c r="X87" s="197">
        <v>41.75</v>
      </c>
      <c r="Y87" s="197">
        <v>0</v>
      </c>
      <c r="Z87">
        <v>0</v>
      </c>
      <c r="AA87" s="197">
        <v>14.45</v>
      </c>
      <c r="AB87" s="197">
        <v>0</v>
      </c>
      <c r="AC87" s="197">
        <v>0</v>
      </c>
      <c r="AD87" s="197">
        <v>0</v>
      </c>
      <c r="AE87" s="197">
        <v>75.56</v>
      </c>
      <c r="AF87" s="197">
        <v>0</v>
      </c>
      <c r="AG87" s="197">
        <v>0</v>
      </c>
      <c r="AH87" s="197">
        <v>0</v>
      </c>
      <c r="AI87" s="197">
        <v>99.61</v>
      </c>
      <c r="AJ87" s="197">
        <v>0</v>
      </c>
      <c r="AK87" s="197">
        <v>0</v>
      </c>
      <c r="AL87" s="197">
        <v>0</v>
      </c>
      <c r="AM87" s="197">
        <v>120</v>
      </c>
      <c r="AN87" s="197">
        <v>0</v>
      </c>
      <c r="AO87">
        <v>0</v>
      </c>
      <c r="AP87" s="197">
        <v>118.16</v>
      </c>
      <c r="AQ87" s="197">
        <v>32.56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144.78</v>
      </c>
      <c r="L88" s="197">
        <v>1.93</v>
      </c>
      <c r="M88" s="197">
        <v>61.65</v>
      </c>
      <c r="N88" s="197">
        <v>50.15</v>
      </c>
      <c r="O88" s="197">
        <v>70.849999999999994</v>
      </c>
      <c r="P88" s="197">
        <v>26.61</v>
      </c>
      <c r="Q88" s="197">
        <v>2.9</v>
      </c>
      <c r="R88" s="197">
        <v>18</v>
      </c>
      <c r="S88" s="197">
        <v>3.87</v>
      </c>
      <c r="T88" s="197">
        <v>0</v>
      </c>
      <c r="U88" s="197">
        <v>59.85</v>
      </c>
      <c r="V88" s="197">
        <v>4.49</v>
      </c>
      <c r="W88" s="197">
        <v>16.489999999999998</v>
      </c>
      <c r="X88" s="197">
        <v>41.75</v>
      </c>
      <c r="Y88" s="197">
        <v>0</v>
      </c>
      <c r="Z88">
        <v>0</v>
      </c>
      <c r="AA88" s="197">
        <v>14.45</v>
      </c>
      <c r="AB88" s="197">
        <v>0</v>
      </c>
      <c r="AC88" s="197">
        <v>0</v>
      </c>
      <c r="AD88" s="197">
        <v>0</v>
      </c>
      <c r="AE88" s="197">
        <v>75.56</v>
      </c>
      <c r="AF88" s="197">
        <v>0</v>
      </c>
      <c r="AG88" s="197">
        <v>0</v>
      </c>
      <c r="AH88" s="197">
        <v>0</v>
      </c>
      <c r="AI88" s="197">
        <v>99.61</v>
      </c>
      <c r="AJ88" s="197">
        <v>0</v>
      </c>
      <c r="AK88" s="197">
        <v>0</v>
      </c>
      <c r="AL88" s="197">
        <v>0</v>
      </c>
      <c r="AM88" s="197">
        <v>120</v>
      </c>
      <c r="AN88" s="197">
        <v>0</v>
      </c>
      <c r="AO88">
        <v>0</v>
      </c>
      <c r="AP88" s="197">
        <v>118.16</v>
      </c>
      <c r="AQ88" s="197">
        <v>32.56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171.58</v>
      </c>
      <c r="L89" s="197">
        <v>1.93</v>
      </c>
      <c r="M89" s="197">
        <v>61.65</v>
      </c>
      <c r="N89" s="197">
        <v>50.15</v>
      </c>
      <c r="O89" s="197">
        <v>70.849999999999994</v>
      </c>
      <c r="P89" s="197">
        <v>26.61</v>
      </c>
      <c r="Q89" s="197">
        <v>2.9</v>
      </c>
      <c r="R89" s="197">
        <v>18</v>
      </c>
      <c r="S89" s="197">
        <v>3.87</v>
      </c>
      <c r="T89" s="197">
        <v>0</v>
      </c>
      <c r="U89" s="197">
        <v>59.85</v>
      </c>
      <c r="V89" s="197">
        <v>4.49</v>
      </c>
      <c r="W89" s="197">
        <v>16.489999999999998</v>
      </c>
      <c r="X89" s="197">
        <v>41.75</v>
      </c>
      <c r="Y89" s="197">
        <v>0</v>
      </c>
      <c r="Z89">
        <v>0</v>
      </c>
      <c r="AA89" s="197">
        <v>14.45</v>
      </c>
      <c r="AB89" s="197">
        <v>0</v>
      </c>
      <c r="AC89" s="197">
        <v>0</v>
      </c>
      <c r="AD89" s="197">
        <v>0</v>
      </c>
      <c r="AE89" s="197">
        <v>75.56</v>
      </c>
      <c r="AF89" s="197">
        <v>0</v>
      </c>
      <c r="AG89" s="197">
        <v>0</v>
      </c>
      <c r="AH89" s="197">
        <v>0</v>
      </c>
      <c r="AI89" s="197">
        <v>99.61</v>
      </c>
      <c r="AJ89" s="197">
        <v>0</v>
      </c>
      <c r="AK89" s="197">
        <v>0</v>
      </c>
      <c r="AL89" s="197">
        <v>0</v>
      </c>
      <c r="AM89" s="197">
        <v>120</v>
      </c>
      <c r="AN89" s="197">
        <v>0</v>
      </c>
      <c r="AO89">
        <v>0</v>
      </c>
      <c r="AP89" s="197">
        <v>118.16</v>
      </c>
      <c r="AQ89" s="197">
        <v>32.56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198.4</v>
      </c>
      <c r="L90" s="197">
        <v>1.93</v>
      </c>
      <c r="M90" s="197">
        <v>61.65</v>
      </c>
      <c r="N90" s="197">
        <v>50.15</v>
      </c>
      <c r="O90" s="197">
        <v>70.849999999999994</v>
      </c>
      <c r="P90" s="197">
        <v>26.61</v>
      </c>
      <c r="Q90" s="197">
        <v>2.9</v>
      </c>
      <c r="R90" s="197">
        <v>18</v>
      </c>
      <c r="S90" s="197">
        <v>3.87</v>
      </c>
      <c r="T90" s="197">
        <v>0</v>
      </c>
      <c r="U90" s="197">
        <v>59.85</v>
      </c>
      <c r="V90" s="197">
        <v>4.49</v>
      </c>
      <c r="W90" s="197">
        <v>16.489999999999998</v>
      </c>
      <c r="X90" s="197">
        <v>41.75</v>
      </c>
      <c r="Y90" s="197">
        <v>0</v>
      </c>
      <c r="Z90">
        <v>0</v>
      </c>
      <c r="AA90" s="197">
        <v>14.45</v>
      </c>
      <c r="AB90" s="197">
        <v>0</v>
      </c>
      <c r="AC90" s="197">
        <v>0</v>
      </c>
      <c r="AD90" s="197">
        <v>0</v>
      </c>
      <c r="AE90" s="197">
        <v>75.56</v>
      </c>
      <c r="AF90" s="197">
        <v>0</v>
      </c>
      <c r="AG90" s="197">
        <v>0</v>
      </c>
      <c r="AH90" s="197">
        <v>0</v>
      </c>
      <c r="AI90" s="197">
        <v>99.61</v>
      </c>
      <c r="AJ90" s="197">
        <v>0</v>
      </c>
      <c r="AK90" s="197">
        <v>0</v>
      </c>
      <c r="AL90" s="197">
        <v>0</v>
      </c>
      <c r="AM90" s="197">
        <v>120</v>
      </c>
      <c r="AN90" s="197">
        <v>0</v>
      </c>
      <c r="AO90">
        <v>0</v>
      </c>
      <c r="AP90" s="197">
        <v>118.16</v>
      </c>
      <c r="AQ90" s="197">
        <v>32.56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225.21</v>
      </c>
      <c r="L91" s="197">
        <v>1.93</v>
      </c>
      <c r="M91" s="197">
        <v>61.65</v>
      </c>
      <c r="N91" s="197">
        <v>50.15</v>
      </c>
      <c r="O91" s="197">
        <v>70.849999999999994</v>
      </c>
      <c r="P91" s="197">
        <v>26.61</v>
      </c>
      <c r="Q91" s="197">
        <v>3</v>
      </c>
      <c r="R91" s="197">
        <v>3.87</v>
      </c>
      <c r="S91" s="197">
        <v>3.87</v>
      </c>
      <c r="T91" s="197">
        <v>0</v>
      </c>
      <c r="U91" s="197">
        <v>59.85</v>
      </c>
      <c r="V91" s="197">
        <v>4.3600000000000003</v>
      </c>
      <c r="W91" s="197">
        <v>16.11</v>
      </c>
      <c r="X91" s="197">
        <v>41.75</v>
      </c>
      <c r="Y91" s="197">
        <v>0</v>
      </c>
      <c r="Z91">
        <v>0</v>
      </c>
      <c r="AA91" s="197">
        <v>14.45</v>
      </c>
      <c r="AB91" s="197">
        <v>0</v>
      </c>
      <c r="AC91" s="197">
        <v>0</v>
      </c>
      <c r="AD91" s="197">
        <v>0</v>
      </c>
      <c r="AE91" s="197">
        <v>75.56</v>
      </c>
      <c r="AF91" s="197">
        <v>0</v>
      </c>
      <c r="AG91" s="197">
        <v>0</v>
      </c>
      <c r="AH91" s="197">
        <v>0</v>
      </c>
      <c r="AI91" s="197">
        <v>99.61</v>
      </c>
      <c r="AJ91" s="197">
        <v>0</v>
      </c>
      <c r="AK91" s="197">
        <v>0</v>
      </c>
      <c r="AL91" s="197">
        <v>0</v>
      </c>
      <c r="AM91" s="197">
        <v>120</v>
      </c>
      <c r="AN91" s="197">
        <v>0</v>
      </c>
      <c r="AO91">
        <v>0</v>
      </c>
      <c r="AP91" s="197">
        <v>118.16</v>
      </c>
      <c r="AQ91" s="197">
        <v>32.56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252.02</v>
      </c>
      <c r="L92" s="197">
        <v>1.93</v>
      </c>
      <c r="M92" s="197">
        <v>61.65</v>
      </c>
      <c r="N92" s="197">
        <v>50.15</v>
      </c>
      <c r="O92" s="197">
        <v>70.849999999999994</v>
      </c>
      <c r="P92" s="197">
        <v>26.61</v>
      </c>
      <c r="Q92" s="197">
        <v>3</v>
      </c>
      <c r="R92" s="197">
        <v>3.87</v>
      </c>
      <c r="S92" s="197">
        <v>3.87</v>
      </c>
      <c r="T92" s="197">
        <v>0</v>
      </c>
      <c r="U92" s="197">
        <v>59.85</v>
      </c>
      <c r="V92" s="197">
        <v>4.3600000000000003</v>
      </c>
      <c r="W92" s="197">
        <v>16.11</v>
      </c>
      <c r="X92" s="197">
        <v>41.75</v>
      </c>
      <c r="Y92" s="197">
        <v>0</v>
      </c>
      <c r="Z92">
        <v>0</v>
      </c>
      <c r="AA92" s="197">
        <v>14.45</v>
      </c>
      <c r="AB92" s="197">
        <v>0</v>
      </c>
      <c r="AC92" s="197">
        <v>0</v>
      </c>
      <c r="AD92" s="197">
        <v>0</v>
      </c>
      <c r="AE92" s="197">
        <v>75.56</v>
      </c>
      <c r="AF92" s="197">
        <v>0</v>
      </c>
      <c r="AG92" s="197">
        <v>0</v>
      </c>
      <c r="AH92" s="197">
        <v>0</v>
      </c>
      <c r="AI92" s="197">
        <v>99.61</v>
      </c>
      <c r="AJ92" s="197">
        <v>0</v>
      </c>
      <c r="AK92" s="197">
        <v>0</v>
      </c>
      <c r="AL92" s="197">
        <v>0</v>
      </c>
      <c r="AM92" s="197">
        <v>120</v>
      </c>
      <c r="AN92" s="197">
        <v>0</v>
      </c>
      <c r="AO92">
        <v>0</v>
      </c>
      <c r="AP92" s="197">
        <v>118.16</v>
      </c>
      <c r="AQ92" s="197">
        <v>32.56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252.02</v>
      </c>
      <c r="L93" s="197">
        <v>1.93</v>
      </c>
      <c r="M93" s="197">
        <v>61.65</v>
      </c>
      <c r="N93" s="197">
        <v>50.15</v>
      </c>
      <c r="O93" s="197">
        <v>70.849999999999994</v>
      </c>
      <c r="P93" s="197">
        <v>26.61</v>
      </c>
      <c r="Q93" s="197">
        <v>3</v>
      </c>
      <c r="R93" s="197">
        <v>3.87</v>
      </c>
      <c r="S93" s="197">
        <v>3.87</v>
      </c>
      <c r="T93" s="197">
        <v>0</v>
      </c>
      <c r="U93" s="197">
        <v>59.85</v>
      </c>
      <c r="V93" s="197">
        <v>1.86</v>
      </c>
      <c r="W93" s="197">
        <v>4.9000000000000004</v>
      </c>
      <c r="X93" s="197">
        <v>14.5</v>
      </c>
      <c r="Y93" s="197">
        <v>0</v>
      </c>
      <c r="Z93">
        <v>0</v>
      </c>
      <c r="AA93" s="197">
        <v>14.45</v>
      </c>
      <c r="AB93" s="197">
        <v>0</v>
      </c>
      <c r="AC93" s="197">
        <v>0</v>
      </c>
      <c r="AD93" s="197">
        <v>0</v>
      </c>
      <c r="AE93" s="197">
        <v>75.56</v>
      </c>
      <c r="AF93" s="197">
        <v>0</v>
      </c>
      <c r="AG93" s="197">
        <v>0</v>
      </c>
      <c r="AH93" s="197">
        <v>0</v>
      </c>
      <c r="AI93" s="197">
        <v>99.61</v>
      </c>
      <c r="AJ93" s="197">
        <v>0</v>
      </c>
      <c r="AK93" s="197">
        <v>0</v>
      </c>
      <c r="AL93" s="197">
        <v>0</v>
      </c>
      <c r="AM93" s="197">
        <v>120</v>
      </c>
      <c r="AN93" s="197">
        <v>0</v>
      </c>
      <c r="AO93">
        <v>0</v>
      </c>
      <c r="AP93" s="197">
        <v>87</v>
      </c>
      <c r="AQ93" s="197">
        <v>14.5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252.02</v>
      </c>
      <c r="L94" s="197">
        <v>1.93</v>
      </c>
      <c r="M94" s="197">
        <v>61.65</v>
      </c>
      <c r="N94" s="197">
        <v>50.15</v>
      </c>
      <c r="O94" s="197">
        <v>70.849999999999994</v>
      </c>
      <c r="P94" s="197">
        <v>26.61</v>
      </c>
      <c r="Q94" s="197">
        <v>3</v>
      </c>
      <c r="R94" s="197">
        <v>3.87</v>
      </c>
      <c r="S94" s="197">
        <v>3.87</v>
      </c>
      <c r="T94" s="197">
        <v>0</v>
      </c>
      <c r="U94" s="197">
        <v>59.85</v>
      </c>
      <c r="V94" s="197">
        <v>1.86</v>
      </c>
      <c r="W94" s="197">
        <v>4.9000000000000004</v>
      </c>
      <c r="X94" s="197">
        <v>14.5</v>
      </c>
      <c r="Y94" s="197">
        <v>0</v>
      </c>
      <c r="Z94">
        <v>0</v>
      </c>
      <c r="AA94" s="197">
        <v>14.45</v>
      </c>
      <c r="AB94" s="197">
        <v>0</v>
      </c>
      <c r="AC94" s="197">
        <v>0</v>
      </c>
      <c r="AD94" s="197">
        <v>0</v>
      </c>
      <c r="AE94" s="197">
        <v>75.56</v>
      </c>
      <c r="AF94" s="197">
        <v>0</v>
      </c>
      <c r="AG94" s="197">
        <v>0</v>
      </c>
      <c r="AH94" s="197">
        <v>0</v>
      </c>
      <c r="AI94" s="197">
        <v>99.61</v>
      </c>
      <c r="AJ94" s="197">
        <v>0</v>
      </c>
      <c r="AK94" s="197">
        <v>0</v>
      </c>
      <c r="AL94" s="197">
        <v>0</v>
      </c>
      <c r="AM94" s="197">
        <v>120</v>
      </c>
      <c r="AN94" s="197">
        <v>0</v>
      </c>
      <c r="AO94">
        <v>0</v>
      </c>
      <c r="AP94" s="197">
        <v>58</v>
      </c>
      <c r="AQ94" s="197">
        <v>14.5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252.02</v>
      </c>
      <c r="L95" s="197">
        <v>1.93</v>
      </c>
      <c r="M95" s="197">
        <v>61.65</v>
      </c>
      <c r="N95" s="197">
        <v>50.15</v>
      </c>
      <c r="O95" s="197">
        <v>70.849999999999994</v>
      </c>
      <c r="P95" s="197">
        <v>26.61</v>
      </c>
      <c r="Q95" s="197">
        <v>3.87</v>
      </c>
      <c r="R95" s="197">
        <v>3.87</v>
      </c>
      <c r="S95" s="197">
        <v>3.87</v>
      </c>
      <c r="T95" s="197">
        <v>0</v>
      </c>
      <c r="U95" s="197">
        <v>59.85</v>
      </c>
      <c r="V95" s="197">
        <v>1.86</v>
      </c>
      <c r="W95" s="197">
        <v>4.9000000000000004</v>
      </c>
      <c r="X95" s="197">
        <v>14.5</v>
      </c>
      <c r="Y95" s="197">
        <v>0</v>
      </c>
      <c r="Z95">
        <v>0</v>
      </c>
      <c r="AA95" s="197">
        <v>14.45</v>
      </c>
      <c r="AB95" s="197">
        <v>0</v>
      </c>
      <c r="AC95" s="197">
        <v>0</v>
      </c>
      <c r="AD95" s="197">
        <v>0</v>
      </c>
      <c r="AE95" s="197">
        <v>75.56</v>
      </c>
      <c r="AF95" s="197">
        <v>0</v>
      </c>
      <c r="AG95" s="197">
        <v>0</v>
      </c>
      <c r="AH95" s="197">
        <v>0</v>
      </c>
      <c r="AI95" s="197">
        <v>99.61</v>
      </c>
      <c r="AJ95" s="197">
        <v>0</v>
      </c>
      <c r="AK95" s="197">
        <v>0</v>
      </c>
      <c r="AL95" s="197">
        <v>0</v>
      </c>
      <c r="AM95" s="197">
        <v>120</v>
      </c>
      <c r="AN95" s="197">
        <v>0</v>
      </c>
      <c r="AO95">
        <v>0</v>
      </c>
      <c r="AP95" s="197">
        <v>58</v>
      </c>
      <c r="AQ95" s="197">
        <v>14.5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252.02</v>
      </c>
      <c r="L96" s="197">
        <v>1.93</v>
      </c>
      <c r="M96" s="197">
        <v>61.65</v>
      </c>
      <c r="N96" s="197">
        <v>50.15</v>
      </c>
      <c r="O96" s="197">
        <v>70.849999999999994</v>
      </c>
      <c r="P96" s="197">
        <v>26.61</v>
      </c>
      <c r="Q96" s="197">
        <v>3.6</v>
      </c>
      <c r="R96" s="197">
        <v>3.87</v>
      </c>
      <c r="S96" s="197">
        <v>3.87</v>
      </c>
      <c r="T96" s="197">
        <v>0</v>
      </c>
      <c r="U96" s="197">
        <v>59.85</v>
      </c>
      <c r="V96" s="197">
        <v>1.86</v>
      </c>
      <c r="W96" s="197">
        <v>4.9000000000000004</v>
      </c>
      <c r="X96" s="197">
        <v>14.5</v>
      </c>
      <c r="Y96" s="197">
        <v>0</v>
      </c>
      <c r="Z96">
        <v>0</v>
      </c>
      <c r="AA96" s="197">
        <v>14.45</v>
      </c>
      <c r="AB96" s="197">
        <v>0</v>
      </c>
      <c r="AC96" s="197">
        <v>0</v>
      </c>
      <c r="AD96" s="197">
        <v>0</v>
      </c>
      <c r="AE96" s="197">
        <v>75.56</v>
      </c>
      <c r="AF96" s="197">
        <v>0</v>
      </c>
      <c r="AG96" s="197">
        <v>0</v>
      </c>
      <c r="AH96" s="197">
        <v>0</v>
      </c>
      <c r="AI96" s="197">
        <v>99.61</v>
      </c>
      <c r="AJ96" s="197">
        <v>0</v>
      </c>
      <c r="AK96" s="197">
        <v>0</v>
      </c>
      <c r="AL96" s="197">
        <v>0</v>
      </c>
      <c r="AM96" s="197">
        <v>120</v>
      </c>
      <c r="AN96" s="197">
        <v>0</v>
      </c>
      <c r="AO96">
        <v>0</v>
      </c>
      <c r="AP96" s="197">
        <v>58</v>
      </c>
      <c r="AQ96" s="197">
        <v>14.5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251.01</v>
      </c>
      <c r="L97" s="197">
        <v>1.93</v>
      </c>
      <c r="M97" s="197">
        <v>61.65</v>
      </c>
      <c r="N97" s="197">
        <v>50.15</v>
      </c>
      <c r="O97" s="197">
        <v>70.849999999999994</v>
      </c>
      <c r="P97" s="197">
        <v>26.61</v>
      </c>
      <c r="Q97" s="197">
        <v>3</v>
      </c>
      <c r="R97" s="197">
        <v>3.87</v>
      </c>
      <c r="S97" s="197">
        <v>3.87</v>
      </c>
      <c r="T97" s="197">
        <v>0</v>
      </c>
      <c r="U97" s="197">
        <v>59.85</v>
      </c>
      <c r="V97" s="197">
        <v>1.8</v>
      </c>
      <c r="W97" s="197">
        <v>4.9800000000000004</v>
      </c>
      <c r="X97" s="197">
        <v>14.5</v>
      </c>
      <c r="Y97" s="197">
        <v>0</v>
      </c>
      <c r="Z97">
        <v>0</v>
      </c>
      <c r="AA97" s="197">
        <v>14.45</v>
      </c>
      <c r="AB97" s="197">
        <v>0</v>
      </c>
      <c r="AC97" s="197">
        <v>0</v>
      </c>
      <c r="AD97" s="197">
        <v>0</v>
      </c>
      <c r="AE97" s="197">
        <v>75.56</v>
      </c>
      <c r="AF97" s="197">
        <v>0</v>
      </c>
      <c r="AG97" s="197">
        <v>0</v>
      </c>
      <c r="AH97" s="197">
        <v>0</v>
      </c>
      <c r="AI97" s="197">
        <v>99.61</v>
      </c>
      <c r="AJ97" s="197">
        <v>0</v>
      </c>
      <c r="AK97" s="197">
        <v>0</v>
      </c>
      <c r="AL97" s="197">
        <v>0</v>
      </c>
      <c r="AM97" s="197">
        <v>120</v>
      </c>
      <c r="AN97" s="197">
        <v>0</v>
      </c>
      <c r="AO97">
        <v>0</v>
      </c>
      <c r="AP97" s="197">
        <v>58</v>
      </c>
      <c r="AQ97" s="197">
        <v>14.5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236.86</v>
      </c>
      <c r="L98" s="197">
        <v>1.93</v>
      </c>
      <c r="M98" s="197">
        <v>61.65</v>
      </c>
      <c r="N98" s="197">
        <v>50.15</v>
      </c>
      <c r="O98" s="197">
        <v>70.849999999999994</v>
      </c>
      <c r="P98" s="197">
        <v>26.61</v>
      </c>
      <c r="Q98" s="197">
        <v>3</v>
      </c>
      <c r="R98" s="197">
        <v>3.87</v>
      </c>
      <c r="S98" s="197">
        <v>3.87</v>
      </c>
      <c r="T98" s="197">
        <v>0</v>
      </c>
      <c r="U98" s="197">
        <v>59.85</v>
      </c>
      <c r="V98" s="197">
        <v>1.8</v>
      </c>
      <c r="W98" s="197">
        <v>4.9800000000000004</v>
      </c>
      <c r="X98" s="197">
        <v>14.5</v>
      </c>
      <c r="Y98" s="197">
        <v>0</v>
      </c>
      <c r="Z98">
        <v>0</v>
      </c>
      <c r="AA98" s="197">
        <v>14.45</v>
      </c>
      <c r="AB98" s="197">
        <v>0</v>
      </c>
      <c r="AC98" s="197">
        <v>0</v>
      </c>
      <c r="AD98" s="197">
        <v>0</v>
      </c>
      <c r="AE98" s="197">
        <v>75.56</v>
      </c>
      <c r="AF98" s="197">
        <v>0</v>
      </c>
      <c r="AG98" s="197">
        <v>0</v>
      </c>
      <c r="AH98" s="197">
        <v>0</v>
      </c>
      <c r="AI98" s="197">
        <v>99.61</v>
      </c>
      <c r="AJ98" s="197">
        <v>0</v>
      </c>
      <c r="AK98" s="197">
        <v>0</v>
      </c>
      <c r="AL98" s="197">
        <v>0</v>
      </c>
      <c r="AM98" s="197">
        <v>120</v>
      </c>
      <c r="AN98" s="197">
        <v>0</v>
      </c>
      <c r="AO98">
        <v>0</v>
      </c>
      <c r="AP98" s="197">
        <v>58</v>
      </c>
      <c r="AQ98" s="197">
        <v>14.5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5.5449175000000004</v>
      </c>
      <c r="L99">
        <f t="shared" si="0"/>
        <v>5.3685000000000059E-2</v>
      </c>
      <c r="M99">
        <f t="shared" si="0"/>
        <v>1.0176450000000001</v>
      </c>
      <c r="N99">
        <f t="shared" si="0"/>
        <v>0.84558500000000081</v>
      </c>
      <c r="O99">
        <f t="shared" si="0"/>
        <v>1.1736000000000015</v>
      </c>
      <c r="P99">
        <f t="shared" si="0"/>
        <v>0.44398499999999952</v>
      </c>
      <c r="Q99">
        <f t="shared" si="0"/>
        <v>0.10407749999999993</v>
      </c>
      <c r="R99">
        <f t="shared" si="0"/>
        <v>0.18347249999999996</v>
      </c>
      <c r="S99">
        <f t="shared" si="0"/>
        <v>0.10793250000000008</v>
      </c>
      <c r="T99">
        <f t="shared" si="0"/>
        <v>0</v>
      </c>
      <c r="U99">
        <f t="shared" si="0"/>
        <v>1.4371100000000019</v>
      </c>
      <c r="V99">
        <f t="shared" si="0"/>
        <v>6.3220000000000151E-2</v>
      </c>
      <c r="W99">
        <f t="shared" si="0"/>
        <v>0.18880499999999986</v>
      </c>
      <c r="X99">
        <f t="shared" si="0"/>
        <v>0.53818000000000021</v>
      </c>
      <c r="Y99">
        <f t="shared" si="0"/>
        <v>0</v>
      </c>
      <c r="Z99">
        <f t="shared" si="0"/>
        <v>0</v>
      </c>
      <c r="AA99">
        <f t="shared" si="0"/>
        <v>0.30730000000000052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1.8134400000000035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2.390639999999999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2.88</v>
      </c>
      <c r="AN99">
        <f t="shared" si="0"/>
        <v>0</v>
      </c>
      <c r="AO99">
        <f t="shared" si="0"/>
        <v>0</v>
      </c>
      <c r="AP99">
        <f t="shared" si="0"/>
        <v>1.6463299999999987</v>
      </c>
      <c r="AQ99">
        <f t="shared" ref="AQ99:AT99" si="1">SUM(AQ3:AQ98)/4000</f>
        <v>0.28792499999999988</v>
      </c>
      <c r="AR99">
        <f t="shared" si="1"/>
        <v>0.50117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159.53</v>
      </c>
      <c r="L3" s="197">
        <v>63.06</v>
      </c>
      <c r="M3" s="197">
        <v>0</v>
      </c>
      <c r="N3" s="197">
        <v>29</v>
      </c>
      <c r="O3" s="197">
        <v>48.7</v>
      </c>
      <c r="P3" s="197">
        <v>66.739999999999995</v>
      </c>
      <c r="Q3" s="197">
        <v>4.74</v>
      </c>
      <c r="R3" s="197">
        <v>4.95</v>
      </c>
      <c r="S3" s="197">
        <v>6.48</v>
      </c>
      <c r="T3" s="197">
        <v>0</v>
      </c>
      <c r="U3" s="197">
        <v>281.72000000000003</v>
      </c>
      <c r="V3" s="197">
        <v>3.07</v>
      </c>
      <c r="W3" s="197">
        <v>9.98</v>
      </c>
      <c r="X3" s="197">
        <v>24.15</v>
      </c>
      <c r="Y3" s="197">
        <v>0</v>
      </c>
      <c r="Z3">
        <v>0</v>
      </c>
      <c r="AA3" s="197">
        <v>8</v>
      </c>
      <c r="AB3" s="197">
        <v>0</v>
      </c>
      <c r="AC3" s="197">
        <v>0</v>
      </c>
      <c r="AD3" s="197">
        <v>0</v>
      </c>
      <c r="AE3" s="197">
        <v>42.59</v>
      </c>
      <c r="AF3" s="197">
        <v>0</v>
      </c>
      <c r="AG3" s="197">
        <v>0</v>
      </c>
      <c r="AH3" s="197">
        <v>0</v>
      </c>
      <c r="AI3" s="197">
        <v>57.6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68.33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159.53</v>
      </c>
      <c r="L4" s="197">
        <v>63.06</v>
      </c>
      <c r="M4" s="197">
        <v>0</v>
      </c>
      <c r="N4" s="197">
        <v>29</v>
      </c>
      <c r="O4" s="197">
        <v>48.7</v>
      </c>
      <c r="P4" s="197">
        <v>66.739999999999995</v>
      </c>
      <c r="Q4" s="197">
        <v>4.84</v>
      </c>
      <c r="R4" s="197">
        <v>4.95</v>
      </c>
      <c r="S4" s="197">
        <v>6.48</v>
      </c>
      <c r="T4" s="197">
        <v>0</v>
      </c>
      <c r="U4" s="197">
        <v>281.74</v>
      </c>
      <c r="V4" s="197">
        <v>3.07</v>
      </c>
      <c r="W4" s="197">
        <v>9.98</v>
      </c>
      <c r="X4" s="197">
        <v>24.15</v>
      </c>
      <c r="Y4" s="197">
        <v>0</v>
      </c>
      <c r="Z4">
        <v>0</v>
      </c>
      <c r="AA4" s="197">
        <v>8</v>
      </c>
      <c r="AB4" s="197">
        <v>0</v>
      </c>
      <c r="AC4" s="197">
        <v>0</v>
      </c>
      <c r="AD4" s="197">
        <v>0</v>
      </c>
      <c r="AE4" s="197">
        <v>42.59</v>
      </c>
      <c r="AF4" s="197">
        <v>0</v>
      </c>
      <c r="AG4" s="197">
        <v>0</v>
      </c>
      <c r="AH4" s="197">
        <v>0</v>
      </c>
      <c r="AI4" s="197">
        <v>57.6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68.33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159.54</v>
      </c>
      <c r="L5" s="197">
        <v>63.06</v>
      </c>
      <c r="M5" s="197">
        <v>0</v>
      </c>
      <c r="N5" s="197">
        <v>29</v>
      </c>
      <c r="O5" s="197">
        <v>48.7</v>
      </c>
      <c r="P5" s="197">
        <v>66.739999999999995</v>
      </c>
      <c r="Q5" s="197">
        <v>4.84</v>
      </c>
      <c r="R5" s="197">
        <v>4.95</v>
      </c>
      <c r="S5" s="197">
        <v>6.48</v>
      </c>
      <c r="T5" s="197">
        <v>0</v>
      </c>
      <c r="U5" s="197">
        <v>281.74</v>
      </c>
      <c r="V5" s="197">
        <v>3.07</v>
      </c>
      <c r="W5" s="197">
        <v>9.68</v>
      </c>
      <c r="X5" s="197">
        <v>24.15</v>
      </c>
      <c r="Y5" s="197">
        <v>0</v>
      </c>
      <c r="Z5">
        <v>0</v>
      </c>
      <c r="AA5" s="197">
        <v>8</v>
      </c>
      <c r="AB5" s="197">
        <v>0</v>
      </c>
      <c r="AC5" s="197">
        <v>0</v>
      </c>
      <c r="AD5" s="197">
        <v>0</v>
      </c>
      <c r="AE5" s="197">
        <v>42.59</v>
      </c>
      <c r="AF5" s="197">
        <v>0</v>
      </c>
      <c r="AG5" s="197">
        <v>0</v>
      </c>
      <c r="AH5" s="197">
        <v>0</v>
      </c>
      <c r="AI5" s="197">
        <v>57.6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68.33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159.53</v>
      </c>
      <c r="L6" s="197">
        <v>63.06</v>
      </c>
      <c r="M6" s="197">
        <v>0</v>
      </c>
      <c r="N6" s="197">
        <v>29</v>
      </c>
      <c r="O6" s="197">
        <v>48.7</v>
      </c>
      <c r="P6" s="197">
        <v>66.739999999999995</v>
      </c>
      <c r="Q6" s="197">
        <v>4.84</v>
      </c>
      <c r="R6" s="197">
        <v>4.95</v>
      </c>
      <c r="S6" s="197">
        <v>6.48</v>
      </c>
      <c r="T6" s="197">
        <v>0</v>
      </c>
      <c r="U6" s="197">
        <v>281.74</v>
      </c>
      <c r="V6" s="197">
        <v>3.07</v>
      </c>
      <c r="W6" s="197">
        <v>9.68</v>
      </c>
      <c r="X6" s="197">
        <v>24.15</v>
      </c>
      <c r="Y6" s="197">
        <v>0</v>
      </c>
      <c r="Z6">
        <v>0</v>
      </c>
      <c r="AA6" s="197">
        <v>8</v>
      </c>
      <c r="AB6" s="197">
        <v>0</v>
      </c>
      <c r="AC6" s="197">
        <v>0</v>
      </c>
      <c r="AD6" s="197">
        <v>0</v>
      </c>
      <c r="AE6" s="197">
        <v>42.59</v>
      </c>
      <c r="AF6" s="197">
        <v>0</v>
      </c>
      <c r="AG6" s="197">
        <v>0</v>
      </c>
      <c r="AH6" s="197">
        <v>0</v>
      </c>
      <c r="AI6" s="197">
        <v>57.6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68.33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159.54</v>
      </c>
      <c r="L7" s="197">
        <v>63.06</v>
      </c>
      <c r="M7" s="197">
        <v>0</v>
      </c>
      <c r="N7" s="197">
        <v>29</v>
      </c>
      <c r="O7" s="197">
        <v>48.7</v>
      </c>
      <c r="P7" s="197">
        <v>66.739999999999995</v>
      </c>
      <c r="Q7" s="197">
        <v>4.72</v>
      </c>
      <c r="R7" s="197">
        <v>10.41</v>
      </c>
      <c r="S7" s="197">
        <v>6.48</v>
      </c>
      <c r="T7" s="197">
        <v>0</v>
      </c>
      <c r="U7" s="197">
        <v>281.74</v>
      </c>
      <c r="V7" s="197">
        <v>3.07</v>
      </c>
      <c r="W7" s="197">
        <v>9.68</v>
      </c>
      <c r="X7" s="197">
        <v>24.15</v>
      </c>
      <c r="Y7" s="197">
        <v>0</v>
      </c>
      <c r="Z7">
        <v>0</v>
      </c>
      <c r="AA7" s="197">
        <v>8</v>
      </c>
      <c r="AB7" s="197">
        <v>0</v>
      </c>
      <c r="AC7" s="197">
        <v>0</v>
      </c>
      <c r="AD7" s="197">
        <v>0</v>
      </c>
      <c r="AE7" s="197">
        <v>42.59</v>
      </c>
      <c r="AF7" s="197">
        <v>0</v>
      </c>
      <c r="AG7" s="197">
        <v>0</v>
      </c>
      <c r="AH7" s="197">
        <v>0</v>
      </c>
      <c r="AI7" s="197">
        <v>57.6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68.33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159.54</v>
      </c>
      <c r="L8" s="197">
        <v>63.06</v>
      </c>
      <c r="M8" s="197">
        <v>0</v>
      </c>
      <c r="N8" s="197">
        <v>29</v>
      </c>
      <c r="O8" s="197">
        <v>48.7</v>
      </c>
      <c r="P8" s="197">
        <v>66.739999999999995</v>
      </c>
      <c r="Q8" s="197">
        <v>4.72</v>
      </c>
      <c r="R8" s="197">
        <v>10.41</v>
      </c>
      <c r="S8" s="197">
        <v>6.48</v>
      </c>
      <c r="T8" s="197">
        <v>0</v>
      </c>
      <c r="U8" s="197">
        <v>281.74</v>
      </c>
      <c r="V8" s="197">
        <v>3.07</v>
      </c>
      <c r="W8" s="197">
        <v>9.68</v>
      </c>
      <c r="X8" s="197">
        <v>24.15</v>
      </c>
      <c r="Y8" s="197">
        <v>0</v>
      </c>
      <c r="Z8">
        <v>0</v>
      </c>
      <c r="AA8" s="197">
        <v>8</v>
      </c>
      <c r="AB8" s="197">
        <v>0</v>
      </c>
      <c r="AC8" s="197">
        <v>0</v>
      </c>
      <c r="AD8" s="197">
        <v>0</v>
      </c>
      <c r="AE8" s="197">
        <v>42.59</v>
      </c>
      <c r="AF8" s="197">
        <v>0</v>
      </c>
      <c r="AG8" s="197">
        <v>0</v>
      </c>
      <c r="AH8" s="197">
        <v>0</v>
      </c>
      <c r="AI8" s="197">
        <v>57.6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68.33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159.53</v>
      </c>
      <c r="L9" s="197">
        <v>63.06</v>
      </c>
      <c r="M9" s="197">
        <v>0</v>
      </c>
      <c r="N9" s="197">
        <v>29</v>
      </c>
      <c r="O9" s="197">
        <v>48.7</v>
      </c>
      <c r="P9" s="197">
        <v>66.739999999999995</v>
      </c>
      <c r="Q9" s="197">
        <v>4.72</v>
      </c>
      <c r="R9" s="197">
        <v>10.41</v>
      </c>
      <c r="S9" s="197">
        <v>6.48</v>
      </c>
      <c r="T9" s="197">
        <v>0</v>
      </c>
      <c r="U9" s="197">
        <v>281.74</v>
      </c>
      <c r="V9" s="197">
        <v>3.07</v>
      </c>
      <c r="W9" s="197">
        <v>9.68</v>
      </c>
      <c r="X9" s="197">
        <v>24.15</v>
      </c>
      <c r="Y9" s="197">
        <v>0</v>
      </c>
      <c r="Z9">
        <v>0</v>
      </c>
      <c r="AA9" s="197">
        <v>8</v>
      </c>
      <c r="AB9" s="197">
        <v>0</v>
      </c>
      <c r="AC9" s="197">
        <v>0</v>
      </c>
      <c r="AD9" s="197">
        <v>0</v>
      </c>
      <c r="AE9" s="197">
        <v>42.59</v>
      </c>
      <c r="AF9" s="197">
        <v>0</v>
      </c>
      <c r="AG9" s="197">
        <v>0</v>
      </c>
      <c r="AH9" s="197">
        <v>0</v>
      </c>
      <c r="AI9" s="197">
        <v>57.6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68.33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159.53</v>
      </c>
      <c r="L10" s="197">
        <v>63.06</v>
      </c>
      <c r="M10" s="197">
        <v>0</v>
      </c>
      <c r="N10" s="197">
        <v>29</v>
      </c>
      <c r="O10" s="197">
        <v>48.7</v>
      </c>
      <c r="P10" s="197">
        <v>66.739999999999995</v>
      </c>
      <c r="Q10" s="197">
        <v>4.72</v>
      </c>
      <c r="R10" s="197">
        <v>10.41</v>
      </c>
      <c r="S10" s="197">
        <v>6.48</v>
      </c>
      <c r="T10" s="197">
        <v>0</v>
      </c>
      <c r="U10" s="197">
        <v>281.74</v>
      </c>
      <c r="V10" s="197">
        <v>3.07</v>
      </c>
      <c r="W10" s="197">
        <v>9.68</v>
      </c>
      <c r="X10" s="197">
        <v>24.15</v>
      </c>
      <c r="Y10" s="197">
        <v>0</v>
      </c>
      <c r="Z10">
        <v>0</v>
      </c>
      <c r="AA10" s="197">
        <v>8</v>
      </c>
      <c r="AB10" s="197">
        <v>0</v>
      </c>
      <c r="AC10" s="197">
        <v>0</v>
      </c>
      <c r="AD10" s="197">
        <v>0</v>
      </c>
      <c r="AE10" s="197">
        <v>42.59</v>
      </c>
      <c r="AF10" s="197">
        <v>0</v>
      </c>
      <c r="AG10" s="197">
        <v>0</v>
      </c>
      <c r="AH10" s="197">
        <v>0</v>
      </c>
      <c r="AI10" s="197">
        <v>57.6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68.33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159.53</v>
      </c>
      <c r="L11" s="197">
        <v>63.06</v>
      </c>
      <c r="M11" s="197">
        <v>0</v>
      </c>
      <c r="N11" s="197">
        <v>29</v>
      </c>
      <c r="O11" s="197">
        <v>48.7</v>
      </c>
      <c r="P11" s="197">
        <v>66.739999999999995</v>
      </c>
      <c r="Q11" s="197">
        <v>4.72</v>
      </c>
      <c r="R11" s="197">
        <v>10.41</v>
      </c>
      <c r="S11" s="197">
        <v>6.48</v>
      </c>
      <c r="T11" s="197">
        <v>0</v>
      </c>
      <c r="U11" s="197">
        <v>281.74</v>
      </c>
      <c r="V11" s="197">
        <v>3.18</v>
      </c>
      <c r="W11" s="197">
        <v>9.68</v>
      </c>
      <c r="X11" s="197">
        <v>24.15</v>
      </c>
      <c r="Y11" s="197">
        <v>0</v>
      </c>
      <c r="Z11">
        <v>0</v>
      </c>
      <c r="AA11" s="197">
        <v>8</v>
      </c>
      <c r="AB11" s="197">
        <v>0</v>
      </c>
      <c r="AC11" s="197">
        <v>0</v>
      </c>
      <c r="AD11" s="197">
        <v>0</v>
      </c>
      <c r="AE11" s="197">
        <v>42.59</v>
      </c>
      <c r="AF11" s="197">
        <v>0</v>
      </c>
      <c r="AG11" s="197">
        <v>0</v>
      </c>
      <c r="AH11" s="197">
        <v>0</v>
      </c>
      <c r="AI11" s="197">
        <v>57.6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68.33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159.53</v>
      </c>
      <c r="L12" s="197">
        <v>63.06</v>
      </c>
      <c r="M12" s="197">
        <v>0</v>
      </c>
      <c r="N12" s="197">
        <v>29</v>
      </c>
      <c r="O12" s="197">
        <v>48.7</v>
      </c>
      <c r="P12" s="197">
        <v>66.739999999999995</v>
      </c>
      <c r="Q12" s="197">
        <v>4.82</v>
      </c>
      <c r="R12" s="197">
        <v>10.41</v>
      </c>
      <c r="S12" s="197">
        <v>6.48</v>
      </c>
      <c r="T12" s="197">
        <v>0</v>
      </c>
      <c r="U12" s="197">
        <v>281.74</v>
      </c>
      <c r="V12" s="197">
        <v>3.18</v>
      </c>
      <c r="W12" s="197">
        <v>9.68</v>
      </c>
      <c r="X12" s="197">
        <v>24.15</v>
      </c>
      <c r="Y12" s="197">
        <v>0</v>
      </c>
      <c r="Z12">
        <v>0</v>
      </c>
      <c r="AA12" s="197">
        <v>8</v>
      </c>
      <c r="AB12" s="197">
        <v>0</v>
      </c>
      <c r="AC12" s="197">
        <v>0</v>
      </c>
      <c r="AD12" s="197">
        <v>0</v>
      </c>
      <c r="AE12" s="197">
        <v>42.59</v>
      </c>
      <c r="AF12" s="197">
        <v>0</v>
      </c>
      <c r="AG12" s="197">
        <v>0</v>
      </c>
      <c r="AH12" s="197">
        <v>0</v>
      </c>
      <c r="AI12" s="197">
        <v>57.6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68.33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159.53</v>
      </c>
      <c r="L13" s="197">
        <v>63.06</v>
      </c>
      <c r="M13" s="197">
        <v>0</v>
      </c>
      <c r="N13" s="197">
        <v>29</v>
      </c>
      <c r="O13" s="197">
        <v>48.7</v>
      </c>
      <c r="P13" s="197">
        <v>66.739999999999995</v>
      </c>
      <c r="Q13" s="197">
        <v>4.91</v>
      </c>
      <c r="R13" s="197">
        <v>10.41</v>
      </c>
      <c r="S13" s="197">
        <v>6.48</v>
      </c>
      <c r="T13" s="197">
        <v>0</v>
      </c>
      <c r="U13" s="197">
        <v>281.74</v>
      </c>
      <c r="V13" s="197">
        <v>3.18</v>
      </c>
      <c r="W13" s="197">
        <v>9.84</v>
      </c>
      <c r="X13" s="197">
        <v>24.15</v>
      </c>
      <c r="Y13" s="197">
        <v>0</v>
      </c>
      <c r="Z13">
        <v>0</v>
      </c>
      <c r="AA13" s="197">
        <v>8</v>
      </c>
      <c r="AB13" s="197">
        <v>0</v>
      </c>
      <c r="AC13" s="197">
        <v>0</v>
      </c>
      <c r="AD13" s="197">
        <v>0</v>
      </c>
      <c r="AE13" s="197">
        <v>42.59</v>
      </c>
      <c r="AF13" s="197">
        <v>0</v>
      </c>
      <c r="AG13" s="197">
        <v>0</v>
      </c>
      <c r="AH13" s="197">
        <v>0</v>
      </c>
      <c r="AI13" s="197">
        <v>57.6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68.33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159.53</v>
      </c>
      <c r="L14" s="197">
        <v>63.06</v>
      </c>
      <c r="M14" s="197">
        <v>0</v>
      </c>
      <c r="N14" s="197">
        <v>29</v>
      </c>
      <c r="O14" s="197">
        <v>48.7</v>
      </c>
      <c r="P14" s="197">
        <v>66.739999999999995</v>
      </c>
      <c r="Q14" s="197">
        <v>4.91</v>
      </c>
      <c r="R14" s="197">
        <v>10.41</v>
      </c>
      <c r="S14" s="197">
        <v>6.48</v>
      </c>
      <c r="T14" s="197">
        <v>0</v>
      </c>
      <c r="U14" s="197">
        <v>281.74</v>
      </c>
      <c r="V14" s="197">
        <v>3.18</v>
      </c>
      <c r="W14" s="197">
        <v>9.84</v>
      </c>
      <c r="X14" s="197">
        <v>24.15</v>
      </c>
      <c r="Y14" s="197">
        <v>0</v>
      </c>
      <c r="Z14">
        <v>0</v>
      </c>
      <c r="AA14" s="197">
        <v>8</v>
      </c>
      <c r="AB14" s="197">
        <v>0</v>
      </c>
      <c r="AC14" s="197">
        <v>0</v>
      </c>
      <c r="AD14" s="197">
        <v>0</v>
      </c>
      <c r="AE14" s="197">
        <v>42.59</v>
      </c>
      <c r="AF14" s="197">
        <v>0</v>
      </c>
      <c r="AG14" s="197">
        <v>0</v>
      </c>
      <c r="AH14" s="197">
        <v>0</v>
      </c>
      <c r="AI14" s="197">
        <v>57.6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68.33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87.14</v>
      </c>
      <c r="L15" s="197">
        <v>18.37</v>
      </c>
      <c r="M15" s="197">
        <v>0</v>
      </c>
      <c r="N15" s="197">
        <v>29</v>
      </c>
      <c r="O15" s="197">
        <v>48.7</v>
      </c>
      <c r="P15" s="197">
        <v>66.739999999999995</v>
      </c>
      <c r="Q15" s="197">
        <v>2.87</v>
      </c>
      <c r="R15" s="197">
        <v>10.41</v>
      </c>
      <c r="S15" s="197">
        <v>3.25</v>
      </c>
      <c r="T15" s="197">
        <v>0</v>
      </c>
      <c r="U15" s="197">
        <v>281.74</v>
      </c>
      <c r="V15" s="197">
        <v>3.07</v>
      </c>
      <c r="W15" s="197">
        <v>10.18</v>
      </c>
      <c r="X15" s="197">
        <v>24.15</v>
      </c>
      <c r="Y15" s="197">
        <v>0</v>
      </c>
      <c r="Z15">
        <v>0</v>
      </c>
      <c r="AA15" s="197">
        <v>8</v>
      </c>
      <c r="AB15" s="197">
        <v>0</v>
      </c>
      <c r="AC15" s="197">
        <v>0</v>
      </c>
      <c r="AD15" s="197">
        <v>0</v>
      </c>
      <c r="AE15" s="197">
        <v>42.59</v>
      </c>
      <c r="AF15" s="197">
        <v>0</v>
      </c>
      <c r="AG15" s="197">
        <v>0</v>
      </c>
      <c r="AH15" s="197">
        <v>0</v>
      </c>
      <c r="AI15" s="197">
        <v>57.6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68.319999999999993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82.67</v>
      </c>
      <c r="L16" s="197">
        <v>18.37</v>
      </c>
      <c r="M16" s="197">
        <v>0</v>
      </c>
      <c r="N16" s="197">
        <v>29</v>
      </c>
      <c r="O16" s="197">
        <v>48.7</v>
      </c>
      <c r="P16" s="197">
        <v>66.739999999999995</v>
      </c>
      <c r="Q16" s="197">
        <v>2.87</v>
      </c>
      <c r="R16" s="197">
        <v>10.41</v>
      </c>
      <c r="S16" s="197">
        <v>3.22</v>
      </c>
      <c r="T16" s="197">
        <v>0</v>
      </c>
      <c r="U16" s="197">
        <v>281.74</v>
      </c>
      <c r="V16" s="197">
        <v>3.07</v>
      </c>
      <c r="W16" s="197">
        <v>10.18</v>
      </c>
      <c r="X16" s="197">
        <v>24.15</v>
      </c>
      <c r="Y16" s="197">
        <v>0</v>
      </c>
      <c r="Z16">
        <v>0</v>
      </c>
      <c r="AA16" s="197">
        <v>8</v>
      </c>
      <c r="AB16" s="197">
        <v>0</v>
      </c>
      <c r="AC16" s="197">
        <v>0</v>
      </c>
      <c r="AD16" s="197">
        <v>0</v>
      </c>
      <c r="AE16" s="197">
        <v>42.59</v>
      </c>
      <c r="AF16" s="197">
        <v>0</v>
      </c>
      <c r="AG16" s="197">
        <v>0</v>
      </c>
      <c r="AH16" s="197">
        <v>0</v>
      </c>
      <c r="AI16" s="197">
        <v>57.6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68.319999999999993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82.67</v>
      </c>
      <c r="L17" s="197">
        <v>18.37</v>
      </c>
      <c r="M17" s="197">
        <v>0</v>
      </c>
      <c r="N17" s="197">
        <v>29</v>
      </c>
      <c r="O17" s="197">
        <v>48.7</v>
      </c>
      <c r="P17" s="197">
        <v>66.739999999999995</v>
      </c>
      <c r="Q17" s="197">
        <v>2.87</v>
      </c>
      <c r="R17" s="197">
        <v>10.41</v>
      </c>
      <c r="S17" s="197">
        <v>3.22</v>
      </c>
      <c r="T17" s="197">
        <v>0</v>
      </c>
      <c r="U17" s="197">
        <v>281.74</v>
      </c>
      <c r="V17" s="197">
        <v>3.07</v>
      </c>
      <c r="W17" s="197">
        <v>10.02</v>
      </c>
      <c r="X17" s="197">
        <v>24.15</v>
      </c>
      <c r="Y17" s="197">
        <v>0</v>
      </c>
      <c r="Z17">
        <v>0</v>
      </c>
      <c r="AA17" s="197">
        <v>8</v>
      </c>
      <c r="AB17" s="197">
        <v>0</v>
      </c>
      <c r="AC17" s="197">
        <v>0</v>
      </c>
      <c r="AD17" s="197">
        <v>0</v>
      </c>
      <c r="AE17" s="197">
        <v>42.59</v>
      </c>
      <c r="AF17" s="197">
        <v>0</v>
      </c>
      <c r="AG17" s="197">
        <v>0</v>
      </c>
      <c r="AH17" s="197">
        <v>0</v>
      </c>
      <c r="AI17" s="197">
        <v>57.6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68.319999999999993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82.67</v>
      </c>
      <c r="L18" s="197">
        <v>18.37</v>
      </c>
      <c r="M18" s="197">
        <v>0</v>
      </c>
      <c r="N18" s="197">
        <v>29</v>
      </c>
      <c r="O18" s="197">
        <v>48.7</v>
      </c>
      <c r="P18" s="197">
        <v>66.739999999999995</v>
      </c>
      <c r="Q18" s="197">
        <v>2.87</v>
      </c>
      <c r="R18" s="197">
        <v>10.41</v>
      </c>
      <c r="S18" s="197">
        <v>3.22</v>
      </c>
      <c r="T18" s="197">
        <v>0</v>
      </c>
      <c r="U18" s="197">
        <v>281.74</v>
      </c>
      <c r="V18" s="197">
        <v>3.07</v>
      </c>
      <c r="W18" s="197">
        <v>10.02</v>
      </c>
      <c r="X18" s="197">
        <v>24.15</v>
      </c>
      <c r="Y18" s="197">
        <v>0</v>
      </c>
      <c r="Z18">
        <v>0</v>
      </c>
      <c r="AA18" s="197">
        <v>8</v>
      </c>
      <c r="AB18" s="197">
        <v>0</v>
      </c>
      <c r="AC18" s="197">
        <v>0</v>
      </c>
      <c r="AD18" s="197">
        <v>0</v>
      </c>
      <c r="AE18" s="197">
        <v>42.59</v>
      </c>
      <c r="AF18" s="197">
        <v>0</v>
      </c>
      <c r="AG18" s="197">
        <v>0</v>
      </c>
      <c r="AH18" s="197">
        <v>0</v>
      </c>
      <c r="AI18" s="197">
        <v>57.6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68.319999999999993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82.67</v>
      </c>
      <c r="L19" s="197">
        <v>18.37</v>
      </c>
      <c r="M19" s="197">
        <v>0</v>
      </c>
      <c r="N19" s="197">
        <v>29</v>
      </c>
      <c r="O19" s="197">
        <v>48.7</v>
      </c>
      <c r="P19" s="197">
        <v>66.739999999999995</v>
      </c>
      <c r="Q19" s="197">
        <v>2.87</v>
      </c>
      <c r="R19" s="197">
        <v>10.41</v>
      </c>
      <c r="S19" s="197">
        <v>3.22</v>
      </c>
      <c r="T19" s="197">
        <v>0</v>
      </c>
      <c r="U19" s="197">
        <v>281.74</v>
      </c>
      <c r="V19" s="197">
        <v>3.07</v>
      </c>
      <c r="W19" s="197">
        <v>10.02</v>
      </c>
      <c r="X19" s="197">
        <v>24.15</v>
      </c>
      <c r="Y19" s="197">
        <v>0</v>
      </c>
      <c r="Z19">
        <v>0</v>
      </c>
      <c r="AA19" s="197">
        <v>8</v>
      </c>
      <c r="AB19" s="197">
        <v>0</v>
      </c>
      <c r="AC19" s="197">
        <v>0</v>
      </c>
      <c r="AD19" s="197">
        <v>0</v>
      </c>
      <c r="AE19" s="197">
        <v>42.59</v>
      </c>
      <c r="AF19" s="197">
        <v>0</v>
      </c>
      <c r="AG19" s="197">
        <v>0</v>
      </c>
      <c r="AH19" s="197">
        <v>0</v>
      </c>
      <c r="AI19" s="197">
        <v>57.6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68.319999999999993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86.47</v>
      </c>
      <c r="L20" s="197">
        <v>18.37</v>
      </c>
      <c r="M20" s="197">
        <v>0</v>
      </c>
      <c r="N20" s="197">
        <v>29</v>
      </c>
      <c r="O20" s="197">
        <v>48.7</v>
      </c>
      <c r="P20" s="197">
        <v>66.739999999999995</v>
      </c>
      <c r="Q20" s="197">
        <v>2.87</v>
      </c>
      <c r="R20" s="197">
        <v>10.41</v>
      </c>
      <c r="S20" s="197">
        <v>3.22</v>
      </c>
      <c r="T20" s="197">
        <v>0</v>
      </c>
      <c r="U20" s="197">
        <v>281.74</v>
      </c>
      <c r="V20" s="197">
        <v>3.07</v>
      </c>
      <c r="W20" s="197">
        <v>10.02</v>
      </c>
      <c r="X20" s="197">
        <v>24.15</v>
      </c>
      <c r="Y20" s="197">
        <v>0</v>
      </c>
      <c r="Z20">
        <v>0</v>
      </c>
      <c r="AA20" s="197">
        <v>8</v>
      </c>
      <c r="AB20" s="197">
        <v>0</v>
      </c>
      <c r="AC20" s="197">
        <v>0</v>
      </c>
      <c r="AD20" s="197">
        <v>0</v>
      </c>
      <c r="AE20" s="197">
        <v>42.59</v>
      </c>
      <c r="AF20" s="197">
        <v>0</v>
      </c>
      <c r="AG20" s="197">
        <v>0</v>
      </c>
      <c r="AH20" s="197">
        <v>0</v>
      </c>
      <c r="AI20" s="197">
        <v>57.6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68.319999999999993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86.48</v>
      </c>
      <c r="L21" s="197">
        <v>18.37</v>
      </c>
      <c r="M21" s="197">
        <v>0</v>
      </c>
      <c r="N21" s="197">
        <v>29</v>
      </c>
      <c r="O21" s="197">
        <v>48.7</v>
      </c>
      <c r="P21" s="197">
        <v>66.739999999999995</v>
      </c>
      <c r="Q21" s="197">
        <v>2.89</v>
      </c>
      <c r="R21" s="197">
        <v>10.41</v>
      </c>
      <c r="S21" s="197">
        <v>3.34</v>
      </c>
      <c r="T21" s="197">
        <v>0</v>
      </c>
      <c r="U21" s="197">
        <v>281.74</v>
      </c>
      <c r="V21" s="197">
        <v>3.07</v>
      </c>
      <c r="W21" s="197">
        <v>10.02</v>
      </c>
      <c r="X21" s="197">
        <v>24.15</v>
      </c>
      <c r="Y21" s="197">
        <v>0</v>
      </c>
      <c r="Z21">
        <v>0</v>
      </c>
      <c r="AA21" s="197">
        <v>8</v>
      </c>
      <c r="AB21" s="197">
        <v>0</v>
      </c>
      <c r="AC21" s="197">
        <v>0</v>
      </c>
      <c r="AD21" s="197">
        <v>0</v>
      </c>
      <c r="AE21" s="197">
        <v>42.59</v>
      </c>
      <c r="AF21" s="197">
        <v>0</v>
      </c>
      <c r="AG21" s="197">
        <v>0</v>
      </c>
      <c r="AH21" s="197">
        <v>0</v>
      </c>
      <c r="AI21" s="197">
        <v>57.6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68.319999999999993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86.48</v>
      </c>
      <c r="L22" s="197">
        <v>15.14</v>
      </c>
      <c r="M22" s="197">
        <v>0</v>
      </c>
      <c r="N22" s="197">
        <v>29</v>
      </c>
      <c r="O22" s="197">
        <v>48.7</v>
      </c>
      <c r="P22" s="197">
        <v>66.739999999999995</v>
      </c>
      <c r="Q22" s="197">
        <v>2.89</v>
      </c>
      <c r="R22" s="197">
        <v>10.41</v>
      </c>
      <c r="S22" s="197">
        <v>3.34</v>
      </c>
      <c r="T22" s="197">
        <v>0</v>
      </c>
      <c r="U22" s="197">
        <v>281.74</v>
      </c>
      <c r="V22" s="197">
        <v>3.07</v>
      </c>
      <c r="W22" s="197">
        <v>10.02</v>
      </c>
      <c r="X22" s="197">
        <v>24.15</v>
      </c>
      <c r="Y22" s="197">
        <v>0</v>
      </c>
      <c r="Z22">
        <v>0</v>
      </c>
      <c r="AA22" s="197">
        <v>8</v>
      </c>
      <c r="AB22" s="197">
        <v>0</v>
      </c>
      <c r="AC22" s="197">
        <v>0</v>
      </c>
      <c r="AD22" s="197">
        <v>0</v>
      </c>
      <c r="AE22" s="197">
        <v>42.59</v>
      </c>
      <c r="AF22" s="197">
        <v>0</v>
      </c>
      <c r="AG22" s="197">
        <v>0</v>
      </c>
      <c r="AH22" s="197">
        <v>0</v>
      </c>
      <c r="AI22" s="197">
        <v>57.6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68.319999999999993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159.54</v>
      </c>
      <c r="L23" s="197">
        <v>50.98</v>
      </c>
      <c r="M23" s="197">
        <v>0</v>
      </c>
      <c r="N23" s="197">
        <v>29</v>
      </c>
      <c r="O23" s="197">
        <v>48.7</v>
      </c>
      <c r="P23" s="197">
        <v>66.739999999999995</v>
      </c>
      <c r="Q23" s="197">
        <v>4.91</v>
      </c>
      <c r="R23" s="197">
        <v>10.41</v>
      </c>
      <c r="S23" s="197">
        <v>6.48</v>
      </c>
      <c r="T23" s="197">
        <v>0</v>
      </c>
      <c r="U23" s="197">
        <v>282.11</v>
      </c>
      <c r="V23" s="197">
        <v>3.07</v>
      </c>
      <c r="W23" s="197">
        <v>10.02</v>
      </c>
      <c r="X23" s="197">
        <v>24.15</v>
      </c>
      <c r="Y23" s="197">
        <v>0</v>
      </c>
      <c r="Z23">
        <v>0</v>
      </c>
      <c r="AA23" s="197">
        <v>8</v>
      </c>
      <c r="AB23" s="197">
        <v>0</v>
      </c>
      <c r="AC23" s="197">
        <v>0</v>
      </c>
      <c r="AD23" s="197">
        <v>0</v>
      </c>
      <c r="AE23" s="197">
        <v>42.59</v>
      </c>
      <c r="AF23" s="197">
        <v>0</v>
      </c>
      <c r="AG23" s="197">
        <v>0</v>
      </c>
      <c r="AH23" s="197">
        <v>0</v>
      </c>
      <c r="AI23" s="197">
        <v>57.6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68.319999999999993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159.53</v>
      </c>
      <c r="L24" s="197">
        <v>63.06</v>
      </c>
      <c r="M24" s="197">
        <v>0</v>
      </c>
      <c r="N24" s="197">
        <v>29</v>
      </c>
      <c r="O24" s="197">
        <v>48.7</v>
      </c>
      <c r="P24" s="197">
        <v>66.739999999999995</v>
      </c>
      <c r="Q24" s="197">
        <v>4.91</v>
      </c>
      <c r="R24" s="197">
        <v>10.41</v>
      </c>
      <c r="S24" s="197">
        <v>6.48</v>
      </c>
      <c r="T24" s="197">
        <v>0</v>
      </c>
      <c r="U24" s="197">
        <v>282.12</v>
      </c>
      <c r="V24" s="197">
        <v>3.07</v>
      </c>
      <c r="W24" s="197">
        <v>10.02</v>
      </c>
      <c r="X24" s="197">
        <v>24.15</v>
      </c>
      <c r="Y24" s="197">
        <v>0</v>
      </c>
      <c r="Z24">
        <v>0</v>
      </c>
      <c r="AA24" s="197">
        <v>8</v>
      </c>
      <c r="AB24" s="197">
        <v>0</v>
      </c>
      <c r="AC24" s="197">
        <v>0</v>
      </c>
      <c r="AD24" s="197">
        <v>0</v>
      </c>
      <c r="AE24" s="197">
        <v>42.59</v>
      </c>
      <c r="AF24" s="197">
        <v>0</v>
      </c>
      <c r="AG24" s="197">
        <v>0</v>
      </c>
      <c r="AH24" s="197">
        <v>0</v>
      </c>
      <c r="AI24" s="197">
        <v>57.6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68.319999999999993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159.53</v>
      </c>
      <c r="L25" s="197">
        <v>63.06</v>
      </c>
      <c r="M25" s="197">
        <v>0</v>
      </c>
      <c r="N25" s="197">
        <v>29</v>
      </c>
      <c r="O25" s="197">
        <v>48.7</v>
      </c>
      <c r="P25" s="197">
        <v>66.739999999999995</v>
      </c>
      <c r="Q25" s="197">
        <v>4.91</v>
      </c>
      <c r="R25" s="197">
        <v>10.41</v>
      </c>
      <c r="S25" s="197">
        <v>6.48</v>
      </c>
      <c r="T25" s="197">
        <v>0</v>
      </c>
      <c r="U25" s="197">
        <v>282.12</v>
      </c>
      <c r="V25" s="197">
        <v>3.07</v>
      </c>
      <c r="W25" s="197">
        <v>10.02</v>
      </c>
      <c r="X25" s="197">
        <v>24.15</v>
      </c>
      <c r="Y25" s="197">
        <v>0</v>
      </c>
      <c r="Z25">
        <v>0</v>
      </c>
      <c r="AA25" s="197">
        <v>8</v>
      </c>
      <c r="AB25" s="197">
        <v>0</v>
      </c>
      <c r="AC25" s="197">
        <v>0</v>
      </c>
      <c r="AD25" s="197">
        <v>0</v>
      </c>
      <c r="AE25" s="197">
        <v>42.59</v>
      </c>
      <c r="AF25" s="197">
        <v>0</v>
      </c>
      <c r="AG25" s="197">
        <v>0</v>
      </c>
      <c r="AH25" s="197">
        <v>0</v>
      </c>
      <c r="AI25" s="197">
        <v>57.6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68.319999999999993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159.53</v>
      </c>
      <c r="L26" s="197">
        <v>63.06</v>
      </c>
      <c r="M26" s="197">
        <v>0</v>
      </c>
      <c r="N26" s="197">
        <v>29</v>
      </c>
      <c r="O26" s="197">
        <v>48.7</v>
      </c>
      <c r="P26" s="197">
        <v>66.739999999999995</v>
      </c>
      <c r="Q26" s="197">
        <v>4.91</v>
      </c>
      <c r="R26" s="197">
        <v>10.41</v>
      </c>
      <c r="S26" s="197">
        <v>6.48</v>
      </c>
      <c r="T26" s="197">
        <v>0</v>
      </c>
      <c r="U26" s="197">
        <v>282.12</v>
      </c>
      <c r="V26" s="197">
        <v>3.07</v>
      </c>
      <c r="W26" s="197">
        <v>10.02</v>
      </c>
      <c r="X26" s="197">
        <v>24.15</v>
      </c>
      <c r="Y26" s="197">
        <v>0</v>
      </c>
      <c r="Z26">
        <v>0</v>
      </c>
      <c r="AA26" s="197">
        <v>8</v>
      </c>
      <c r="AB26" s="197">
        <v>0</v>
      </c>
      <c r="AC26" s="197">
        <v>0</v>
      </c>
      <c r="AD26" s="197">
        <v>0</v>
      </c>
      <c r="AE26" s="197">
        <v>42.59</v>
      </c>
      <c r="AF26" s="197">
        <v>0</v>
      </c>
      <c r="AG26" s="197">
        <v>0</v>
      </c>
      <c r="AH26" s="197">
        <v>0</v>
      </c>
      <c r="AI26" s="197">
        <v>57.6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68.319999999999993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159.53</v>
      </c>
      <c r="L27" s="197">
        <v>63.06</v>
      </c>
      <c r="M27" s="197">
        <v>0</v>
      </c>
      <c r="N27" s="197">
        <v>29</v>
      </c>
      <c r="O27" s="197">
        <v>48.7</v>
      </c>
      <c r="P27" s="197">
        <v>66.739999999999995</v>
      </c>
      <c r="Q27" s="197">
        <v>4.91</v>
      </c>
      <c r="R27" s="197">
        <v>10.41</v>
      </c>
      <c r="S27" s="197">
        <v>6.48</v>
      </c>
      <c r="T27" s="197">
        <v>0</v>
      </c>
      <c r="U27" s="197">
        <v>282.12</v>
      </c>
      <c r="V27" s="197">
        <v>3.07</v>
      </c>
      <c r="W27" s="197">
        <v>10.02</v>
      </c>
      <c r="X27" s="197">
        <v>24.15</v>
      </c>
      <c r="Y27" s="197">
        <v>0</v>
      </c>
      <c r="Z27">
        <v>0</v>
      </c>
      <c r="AA27" s="197">
        <v>8</v>
      </c>
      <c r="AB27" s="197">
        <v>0</v>
      </c>
      <c r="AC27" s="197">
        <v>0</v>
      </c>
      <c r="AD27" s="197">
        <v>0</v>
      </c>
      <c r="AE27" s="197">
        <v>42.59</v>
      </c>
      <c r="AF27" s="197">
        <v>0</v>
      </c>
      <c r="AG27" s="197">
        <v>0</v>
      </c>
      <c r="AH27" s="197">
        <v>0</v>
      </c>
      <c r="AI27" s="197">
        <v>57.6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68.319999999999993</v>
      </c>
      <c r="AQ27" s="197">
        <v>0</v>
      </c>
      <c r="AR27" s="197">
        <v>2.66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159.53</v>
      </c>
      <c r="L28" s="197">
        <v>63.06</v>
      </c>
      <c r="M28" s="197">
        <v>0</v>
      </c>
      <c r="N28" s="197">
        <v>29</v>
      </c>
      <c r="O28" s="197">
        <v>48.7</v>
      </c>
      <c r="P28" s="197">
        <v>66.739999999999995</v>
      </c>
      <c r="Q28" s="197">
        <v>4.91</v>
      </c>
      <c r="R28" s="197">
        <v>10.41</v>
      </c>
      <c r="S28" s="197">
        <v>6.48</v>
      </c>
      <c r="T28" s="197">
        <v>0</v>
      </c>
      <c r="U28" s="197">
        <v>282.12</v>
      </c>
      <c r="V28" s="197">
        <v>3.07</v>
      </c>
      <c r="W28" s="197">
        <v>10.02</v>
      </c>
      <c r="X28" s="197">
        <v>24.15</v>
      </c>
      <c r="Y28" s="197">
        <v>0</v>
      </c>
      <c r="Z28">
        <v>0</v>
      </c>
      <c r="AA28" s="197">
        <v>8</v>
      </c>
      <c r="AB28" s="197">
        <v>0</v>
      </c>
      <c r="AC28" s="197">
        <v>0</v>
      </c>
      <c r="AD28" s="197">
        <v>0</v>
      </c>
      <c r="AE28" s="197">
        <v>42.59</v>
      </c>
      <c r="AF28" s="197">
        <v>0</v>
      </c>
      <c r="AG28" s="197">
        <v>0</v>
      </c>
      <c r="AH28" s="197">
        <v>0</v>
      </c>
      <c r="AI28" s="197">
        <v>57.6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68.319999999999993</v>
      </c>
      <c r="AQ28" s="197">
        <v>0</v>
      </c>
      <c r="AR28" s="197">
        <v>4.96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159.53</v>
      </c>
      <c r="L29" s="197">
        <v>63.06</v>
      </c>
      <c r="M29" s="197">
        <v>0</v>
      </c>
      <c r="N29" s="197">
        <v>29</v>
      </c>
      <c r="O29" s="197">
        <v>48.7</v>
      </c>
      <c r="P29" s="197">
        <v>66.739999999999995</v>
      </c>
      <c r="Q29" s="197">
        <v>4.91</v>
      </c>
      <c r="R29" s="197">
        <v>10.41</v>
      </c>
      <c r="S29" s="197">
        <v>6.48</v>
      </c>
      <c r="T29" s="197">
        <v>0</v>
      </c>
      <c r="U29" s="197">
        <v>282.12</v>
      </c>
      <c r="V29" s="197">
        <v>3.07</v>
      </c>
      <c r="W29" s="197">
        <v>10.33</v>
      </c>
      <c r="X29" s="197">
        <v>24.15</v>
      </c>
      <c r="Y29" s="197">
        <v>0</v>
      </c>
      <c r="Z29">
        <v>0</v>
      </c>
      <c r="AA29" s="197">
        <v>8</v>
      </c>
      <c r="AB29" s="197">
        <v>0</v>
      </c>
      <c r="AC29" s="197">
        <v>0</v>
      </c>
      <c r="AD29" s="197">
        <v>0</v>
      </c>
      <c r="AE29" s="197">
        <v>42.59</v>
      </c>
      <c r="AF29" s="197">
        <v>0</v>
      </c>
      <c r="AG29" s="197">
        <v>0</v>
      </c>
      <c r="AH29" s="197">
        <v>0</v>
      </c>
      <c r="AI29" s="197">
        <v>57.6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68.319999999999993</v>
      </c>
      <c r="AQ29" s="197">
        <v>0</v>
      </c>
      <c r="AR29" s="197">
        <v>8.17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159.53</v>
      </c>
      <c r="L30" s="197">
        <v>63.06</v>
      </c>
      <c r="M30" s="197">
        <v>0</v>
      </c>
      <c r="N30" s="197">
        <v>29</v>
      </c>
      <c r="O30" s="197">
        <v>48.7</v>
      </c>
      <c r="P30" s="197">
        <v>66.739999999999995</v>
      </c>
      <c r="Q30" s="197">
        <v>4.91</v>
      </c>
      <c r="R30" s="197">
        <v>10.41</v>
      </c>
      <c r="S30" s="197">
        <v>6.48</v>
      </c>
      <c r="T30" s="197">
        <v>0</v>
      </c>
      <c r="U30" s="197">
        <v>282.12</v>
      </c>
      <c r="V30" s="197">
        <v>3.07</v>
      </c>
      <c r="W30" s="197">
        <v>10.33</v>
      </c>
      <c r="X30" s="197">
        <v>24.15</v>
      </c>
      <c r="Y30" s="197">
        <v>0</v>
      </c>
      <c r="Z30">
        <v>0</v>
      </c>
      <c r="AA30" s="197">
        <v>8</v>
      </c>
      <c r="AB30" s="197">
        <v>0</v>
      </c>
      <c r="AC30" s="197">
        <v>0</v>
      </c>
      <c r="AD30" s="197">
        <v>0</v>
      </c>
      <c r="AE30" s="197">
        <v>42.59</v>
      </c>
      <c r="AF30" s="197">
        <v>0</v>
      </c>
      <c r="AG30" s="197">
        <v>0</v>
      </c>
      <c r="AH30" s="197">
        <v>0</v>
      </c>
      <c r="AI30" s="197">
        <v>57.6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68.319999999999993</v>
      </c>
      <c r="AQ30" s="197">
        <v>0</v>
      </c>
      <c r="AR30" s="197">
        <v>17.2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159.53</v>
      </c>
      <c r="L31" s="197">
        <v>63.06</v>
      </c>
      <c r="M31" s="197">
        <v>0</v>
      </c>
      <c r="N31" s="197">
        <v>29</v>
      </c>
      <c r="O31" s="197">
        <v>48.7</v>
      </c>
      <c r="P31" s="197">
        <v>66.739999999999995</v>
      </c>
      <c r="Q31" s="197">
        <v>4.91</v>
      </c>
      <c r="R31" s="197">
        <v>10.41</v>
      </c>
      <c r="S31" s="197">
        <v>6.48</v>
      </c>
      <c r="T31" s="197">
        <v>0</v>
      </c>
      <c r="U31" s="197">
        <v>282.12</v>
      </c>
      <c r="V31" s="197">
        <v>3.07</v>
      </c>
      <c r="W31" s="197">
        <v>10.33</v>
      </c>
      <c r="X31" s="197">
        <v>24.15</v>
      </c>
      <c r="Y31" s="197">
        <v>0</v>
      </c>
      <c r="Z31">
        <v>0</v>
      </c>
      <c r="AA31" s="197">
        <v>8</v>
      </c>
      <c r="AB31" s="197">
        <v>0</v>
      </c>
      <c r="AC31" s="197">
        <v>0</v>
      </c>
      <c r="AD31" s="197">
        <v>0</v>
      </c>
      <c r="AE31" s="197">
        <v>42.59</v>
      </c>
      <c r="AF31" s="197">
        <v>0</v>
      </c>
      <c r="AG31" s="197">
        <v>0</v>
      </c>
      <c r="AH31" s="197">
        <v>0</v>
      </c>
      <c r="AI31" s="197">
        <v>57.6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68.319999999999993</v>
      </c>
      <c r="AQ31" s="197">
        <v>0</v>
      </c>
      <c r="AR31" s="197">
        <v>22.75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159.53</v>
      </c>
      <c r="L32" s="197">
        <v>63.06</v>
      </c>
      <c r="M32" s="197">
        <v>0</v>
      </c>
      <c r="N32" s="197">
        <v>29</v>
      </c>
      <c r="O32" s="197">
        <v>48.7</v>
      </c>
      <c r="P32" s="197">
        <v>66.739999999999995</v>
      </c>
      <c r="Q32" s="197">
        <v>4.91</v>
      </c>
      <c r="R32" s="197">
        <v>10.41</v>
      </c>
      <c r="S32" s="197">
        <v>6.48</v>
      </c>
      <c r="T32" s="197">
        <v>0</v>
      </c>
      <c r="U32" s="197">
        <v>282.12</v>
      </c>
      <c r="V32" s="197">
        <v>3.07</v>
      </c>
      <c r="W32" s="197">
        <v>10.33</v>
      </c>
      <c r="X32" s="197">
        <v>24.15</v>
      </c>
      <c r="Y32" s="197">
        <v>0</v>
      </c>
      <c r="Z32">
        <v>0</v>
      </c>
      <c r="AA32" s="197">
        <v>8</v>
      </c>
      <c r="AB32" s="197">
        <v>0</v>
      </c>
      <c r="AC32" s="197">
        <v>0</v>
      </c>
      <c r="AD32" s="197">
        <v>0</v>
      </c>
      <c r="AE32" s="197">
        <v>42.59</v>
      </c>
      <c r="AF32" s="197">
        <v>0</v>
      </c>
      <c r="AG32" s="197">
        <v>0</v>
      </c>
      <c r="AH32" s="197">
        <v>0</v>
      </c>
      <c r="AI32" s="197">
        <v>57.6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68.319999999999993</v>
      </c>
      <c r="AQ32" s="197">
        <v>0</v>
      </c>
      <c r="AR32" s="197">
        <v>22.75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159.53</v>
      </c>
      <c r="L33" s="197">
        <v>63.06</v>
      </c>
      <c r="M33" s="197">
        <v>0</v>
      </c>
      <c r="N33" s="197">
        <v>29</v>
      </c>
      <c r="O33" s="197">
        <v>48.7</v>
      </c>
      <c r="P33" s="197">
        <v>66.739999999999995</v>
      </c>
      <c r="Q33" s="197">
        <v>4.91</v>
      </c>
      <c r="R33" s="197">
        <v>10.41</v>
      </c>
      <c r="S33" s="197">
        <v>6.48</v>
      </c>
      <c r="T33" s="197">
        <v>0</v>
      </c>
      <c r="U33" s="197">
        <v>282.12</v>
      </c>
      <c r="V33" s="197">
        <v>3.07</v>
      </c>
      <c r="W33" s="197">
        <v>9.8699999999999992</v>
      </c>
      <c r="X33" s="197">
        <v>24.15</v>
      </c>
      <c r="Y33" s="197">
        <v>0</v>
      </c>
      <c r="Z33">
        <v>0</v>
      </c>
      <c r="AA33" s="197">
        <v>8</v>
      </c>
      <c r="AB33" s="197">
        <v>0</v>
      </c>
      <c r="AC33" s="197">
        <v>0</v>
      </c>
      <c r="AD33" s="197">
        <v>0</v>
      </c>
      <c r="AE33" s="197">
        <v>42.59</v>
      </c>
      <c r="AF33" s="197">
        <v>0</v>
      </c>
      <c r="AG33" s="197">
        <v>0</v>
      </c>
      <c r="AH33" s="197">
        <v>0</v>
      </c>
      <c r="AI33" s="197">
        <v>57.6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68.319999999999993</v>
      </c>
      <c r="AQ33" s="197">
        <v>0</v>
      </c>
      <c r="AR33" s="197">
        <v>22.75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159.54</v>
      </c>
      <c r="L34" s="197">
        <v>63.06</v>
      </c>
      <c r="M34" s="197">
        <v>0</v>
      </c>
      <c r="N34" s="197">
        <v>29</v>
      </c>
      <c r="O34" s="197">
        <v>48.7</v>
      </c>
      <c r="P34" s="197">
        <v>66.739999999999995</v>
      </c>
      <c r="Q34" s="197">
        <v>2.81</v>
      </c>
      <c r="R34" s="197">
        <v>10.51</v>
      </c>
      <c r="S34" s="197">
        <v>2.2400000000000002</v>
      </c>
      <c r="T34" s="197">
        <v>0</v>
      </c>
      <c r="U34" s="197">
        <v>282.12</v>
      </c>
      <c r="V34" s="197">
        <v>3.07</v>
      </c>
      <c r="W34" s="197">
        <v>9.8699999999999992</v>
      </c>
      <c r="X34" s="197">
        <v>24.15</v>
      </c>
      <c r="Y34" s="197">
        <v>0</v>
      </c>
      <c r="Z34">
        <v>0</v>
      </c>
      <c r="AA34" s="197">
        <v>8</v>
      </c>
      <c r="AB34" s="197">
        <v>0</v>
      </c>
      <c r="AC34" s="197">
        <v>0</v>
      </c>
      <c r="AD34" s="197">
        <v>0</v>
      </c>
      <c r="AE34" s="197">
        <v>42.59</v>
      </c>
      <c r="AF34" s="197">
        <v>0</v>
      </c>
      <c r="AG34" s="197">
        <v>0</v>
      </c>
      <c r="AH34" s="197">
        <v>0</v>
      </c>
      <c r="AI34" s="197">
        <v>57.6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68.319999999999993</v>
      </c>
      <c r="AQ34" s="197">
        <v>0</v>
      </c>
      <c r="AR34" s="197">
        <v>22.75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83.9</v>
      </c>
      <c r="L35" s="197">
        <v>18.79</v>
      </c>
      <c r="M35" s="197">
        <v>0</v>
      </c>
      <c r="N35" s="197">
        <v>29</v>
      </c>
      <c r="O35" s="197">
        <v>48.7</v>
      </c>
      <c r="P35" s="197">
        <v>66.739999999999995</v>
      </c>
      <c r="Q35" s="197">
        <v>2.85</v>
      </c>
      <c r="R35" s="197">
        <v>10.41</v>
      </c>
      <c r="S35" s="197">
        <v>3.21</v>
      </c>
      <c r="T35" s="197">
        <v>0</v>
      </c>
      <c r="U35" s="197">
        <v>282.67</v>
      </c>
      <c r="V35" s="197">
        <v>3.07</v>
      </c>
      <c r="W35" s="197">
        <v>9.8699999999999992</v>
      </c>
      <c r="X35" s="197">
        <v>24.15</v>
      </c>
      <c r="Y35" s="197">
        <v>0</v>
      </c>
      <c r="Z35">
        <v>0</v>
      </c>
      <c r="AA35" s="197">
        <v>8</v>
      </c>
      <c r="AB35" s="197">
        <v>0</v>
      </c>
      <c r="AC35" s="197">
        <v>0</v>
      </c>
      <c r="AD35" s="197">
        <v>0</v>
      </c>
      <c r="AE35" s="197">
        <v>42.59</v>
      </c>
      <c r="AF35" s="197">
        <v>0</v>
      </c>
      <c r="AG35" s="197">
        <v>0</v>
      </c>
      <c r="AH35" s="197">
        <v>0</v>
      </c>
      <c r="AI35" s="197">
        <v>57.6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68.319999999999993</v>
      </c>
      <c r="AQ35" s="197">
        <v>18.829999999999998</v>
      </c>
      <c r="AR35" s="197">
        <v>24.25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76.92</v>
      </c>
      <c r="L36" s="197">
        <v>19.170000000000002</v>
      </c>
      <c r="M36" s="197">
        <v>0</v>
      </c>
      <c r="N36" s="197">
        <v>29</v>
      </c>
      <c r="O36" s="197">
        <v>48.7</v>
      </c>
      <c r="P36" s="197">
        <v>66.739999999999995</v>
      </c>
      <c r="Q36" s="197">
        <v>2.85</v>
      </c>
      <c r="R36" s="197">
        <v>10.41</v>
      </c>
      <c r="S36" s="197">
        <v>3.21</v>
      </c>
      <c r="T36" s="197">
        <v>0</v>
      </c>
      <c r="U36" s="197">
        <v>282.68</v>
      </c>
      <c r="V36" s="197">
        <v>3.07</v>
      </c>
      <c r="W36" s="197">
        <v>9.8699999999999992</v>
      </c>
      <c r="X36" s="197">
        <v>24.15</v>
      </c>
      <c r="Y36" s="197">
        <v>0</v>
      </c>
      <c r="Z36">
        <v>0</v>
      </c>
      <c r="AA36" s="197">
        <v>8</v>
      </c>
      <c r="AB36" s="197">
        <v>0</v>
      </c>
      <c r="AC36" s="197">
        <v>0</v>
      </c>
      <c r="AD36" s="197">
        <v>0</v>
      </c>
      <c r="AE36" s="197">
        <v>42.59</v>
      </c>
      <c r="AF36" s="197">
        <v>0</v>
      </c>
      <c r="AG36" s="197">
        <v>0</v>
      </c>
      <c r="AH36" s="197">
        <v>0</v>
      </c>
      <c r="AI36" s="197">
        <v>57.6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68.319999999999993</v>
      </c>
      <c r="AQ36" s="197">
        <v>18.829999999999998</v>
      </c>
      <c r="AR36" s="197">
        <v>24.25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77.12</v>
      </c>
      <c r="L37" s="197">
        <v>19.2</v>
      </c>
      <c r="M37" s="197">
        <v>0</v>
      </c>
      <c r="N37" s="197">
        <v>29</v>
      </c>
      <c r="O37" s="197">
        <v>48.7</v>
      </c>
      <c r="P37" s="197">
        <v>66.739999999999995</v>
      </c>
      <c r="Q37" s="197">
        <v>2.86</v>
      </c>
      <c r="R37" s="197">
        <v>10.41</v>
      </c>
      <c r="S37" s="197">
        <v>3.24</v>
      </c>
      <c r="T37" s="197">
        <v>0</v>
      </c>
      <c r="U37" s="197">
        <v>282.68</v>
      </c>
      <c r="V37" s="197">
        <v>3.07</v>
      </c>
      <c r="W37" s="197">
        <v>10.18</v>
      </c>
      <c r="X37" s="197">
        <v>24.15</v>
      </c>
      <c r="Y37" s="197">
        <v>0</v>
      </c>
      <c r="Z37">
        <v>0</v>
      </c>
      <c r="AA37" s="197">
        <v>8</v>
      </c>
      <c r="AB37" s="197">
        <v>0</v>
      </c>
      <c r="AC37" s="197">
        <v>0</v>
      </c>
      <c r="AD37" s="197">
        <v>0</v>
      </c>
      <c r="AE37" s="197">
        <v>42.59</v>
      </c>
      <c r="AF37" s="197">
        <v>0</v>
      </c>
      <c r="AG37" s="197">
        <v>0</v>
      </c>
      <c r="AH37" s="197">
        <v>0</v>
      </c>
      <c r="AI37" s="197">
        <v>57.6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68.319999999999993</v>
      </c>
      <c r="AQ37" s="197">
        <v>18.829999999999998</v>
      </c>
      <c r="AR37" s="197">
        <v>24.25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77.12</v>
      </c>
      <c r="L38" s="197">
        <v>19.2</v>
      </c>
      <c r="M38" s="197">
        <v>0</v>
      </c>
      <c r="N38" s="197">
        <v>29</v>
      </c>
      <c r="O38" s="197">
        <v>48.7</v>
      </c>
      <c r="P38" s="197">
        <v>66.739999999999995</v>
      </c>
      <c r="Q38" s="197">
        <v>2.86</v>
      </c>
      <c r="R38" s="197">
        <v>10.41</v>
      </c>
      <c r="S38" s="197">
        <v>3.24</v>
      </c>
      <c r="T38" s="197">
        <v>0</v>
      </c>
      <c r="U38" s="197">
        <v>282.68</v>
      </c>
      <c r="V38" s="197">
        <v>3.07</v>
      </c>
      <c r="W38" s="197">
        <v>10.18</v>
      </c>
      <c r="X38" s="197">
        <v>24.15</v>
      </c>
      <c r="Y38" s="197">
        <v>0</v>
      </c>
      <c r="Z38">
        <v>0</v>
      </c>
      <c r="AA38" s="197">
        <v>8</v>
      </c>
      <c r="AB38" s="197">
        <v>0</v>
      </c>
      <c r="AC38" s="197">
        <v>0</v>
      </c>
      <c r="AD38" s="197">
        <v>0</v>
      </c>
      <c r="AE38" s="197">
        <v>42.59</v>
      </c>
      <c r="AF38" s="197">
        <v>0</v>
      </c>
      <c r="AG38" s="197">
        <v>0</v>
      </c>
      <c r="AH38" s="197">
        <v>0</v>
      </c>
      <c r="AI38" s="197">
        <v>57.6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68.319999999999993</v>
      </c>
      <c r="AQ38" s="197">
        <v>18.829999999999998</v>
      </c>
      <c r="AR38" s="197">
        <v>24.25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79.239999999999995</v>
      </c>
      <c r="L39" s="197">
        <v>18.690000000000001</v>
      </c>
      <c r="M39" s="197">
        <v>0</v>
      </c>
      <c r="N39" s="197">
        <v>29</v>
      </c>
      <c r="O39" s="197">
        <v>48.7</v>
      </c>
      <c r="P39" s="197">
        <v>66.739999999999995</v>
      </c>
      <c r="Q39" s="197">
        <v>2.91</v>
      </c>
      <c r="R39" s="197">
        <v>4.83</v>
      </c>
      <c r="S39" s="197">
        <v>3.4</v>
      </c>
      <c r="T39" s="197">
        <v>0</v>
      </c>
      <c r="U39" s="197">
        <v>282.68</v>
      </c>
      <c r="V39" s="197">
        <v>3.07</v>
      </c>
      <c r="W39" s="197">
        <v>10.18</v>
      </c>
      <c r="X39" s="197">
        <v>24.15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42.59</v>
      </c>
      <c r="AF39" s="197">
        <v>0</v>
      </c>
      <c r="AG39" s="197">
        <v>0</v>
      </c>
      <c r="AH39" s="197">
        <v>0</v>
      </c>
      <c r="AI39" s="197">
        <v>57.6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69.23</v>
      </c>
      <c r="AQ39" s="197">
        <v>19.09</v>
      </c>
      <c r="AR39" s="197">
        <v>24.25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79.239999999999995</v>
      </c>
      <c r="L40" s="197">
        <v>18.690000000000001</v>
      </c>
      <c r="M40" s="197">
        <v>0</v>
      </c>
      <c r="N40" s="197">
        <v>29</v>
      </c>
      <c r="O40" s="197">
        <v>48.7</v>
      </c>
      <c r="P40" s="197">
        <v>66.739999999999995</v>
      </c>
      <c r="Q40" s="197">
        <v>2.91</v>
      </c>
      <c r="R40" s="197">
        <v>4.83</v>
      </c>
      <c r="S40" s="197">
        <v>3.4</v>
      </c>
      <c r="T40" s="197">
        <v>0</v>
      </c>
      <c r="U40" s="197">
        <v>282.68</v>
      </c>
      <c r="V40" s="197">
        <v>3.07</v>
      </c>
      <c r="W40" s="197">
        <v>10.18</v>
      </c>
      <c r="X40" s="197">
        <v>24.15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42.59</v>
      </c>
      <c r="AF40" s="197">
        <v>0</v>
      </c>
      <c r="AG40" s="197">
        <v>0</v>
      </c>
      <c r="AH40" s="197">
        <v>0</v>
      </c>
      <c r="AI40" s="197">
        <v>57.6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69.23</v>
      </c>
      <c r="AQ40" s="197">
        <v>19.09</v>
      </c>
      <c r="AR40" s="197">
        <v>24.25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79.28</v>
      </c>
      <c r="L41" s="197">
        <v>18.690000000000001</v>
      </c>
      <c r="M41" s="197">
        <v>0</v>
      </c>
      <c r="N41" s="197">
        <v>29</v>
      </c>
      <c r="O41" s="197">
        <v>48.7</v>
      </c>
      <c r="P41" s="197">
        <v>66.739999999999995</v>
      </c>
      <c r="Q41" s="197">
        <v>2.91</v>
      </c>
      <c r="R41" s="197">
        <v>4.83</v>
      </c>
      <c r="S41" s="197">
        <v>3.4</v>
      </c>
      <c r="T41" s="197">
        <v>0</v>
      </c>
      <c r="U41" s="197">
        <v>282.68</v>
      </c>
      <c r="V41" s="197">
        <v>3.07</v>
      </c>
      <c r="W41" s="197">
        <v>10.18</v>
      </c>
      <c r="X41" s="197">
        <v>24.15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42.59</v>
      </c>
      <c r="AF41" s="197">
        <v>0</v>
      </c>
      <c r="AG41" s="197">
        <v>0</v>
      </c>
      <c r="AH41" s="197">
        <v>0</v>
      </c>
      <c r="AI41" s="197">
        <v>57.6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68.319999999999993</v>
      </c>
      <c r="AQ41" s="197">
        <v>18.829999999999998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79.28</v>
      </c>
      <c r="L42" s="197">
        <v>18.690000000000001</v>
      </c>
      <c r="M42" s="197">
        <v>0</v>
      </c>
      <c r="N42" s="197">
        <v>29</v>
      </c>
      <c r="O42" s="197">
        <v>48.7</v>
      </c>
      <c r="P42" s="197">
        <v>66.739999999999995</v>
      </c>
      <c r="Q42" s="197">
        <v>2.91</v>
      </c>
      <c r="R42" s="197">
        <v>4.83</v>
      </c>
      <c r="S42" s="197">
        <v>3.4</v>
      </c>
      <c r="T42" s="197">
        <v>0</v>
      </c>
      <c r="U42" s="197">
        <v>282.68</v>
      </c>
      <c r="V42" s="197">
        <v>3.07</v>
      </c>
      <c r="W42" s="197">
        <v>10.18</v>
      </c>
      <c r="X42" s="197">
        <v>24.15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42.59</v>
      </c>
      <c r="AF42" s="197">
        <v>0</v>
      </c>
      <c r="AG42" s="197">
        <v>0</v>
      </c>
      <c r="AH42" s="197">
        <v>0</v>
      </c>
      <c r="AI42" s="197">
        <v>57.6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68.319999999999993</v>
      </c>
      <c r="AQ42" s="197">
        <v>18.829999999999998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87.23</v>
      </c>
      <c r="L43" s="197">
        <v>18.690000000000001</v>
      </c>
      <c r="M43" s="197">
        <v>0</v>
      </c>
      <c r="N43" s="197">
        <v>29</v>
      </c>
      <c r="O43" s="197">
        <v>48.7</v>
      </c>
      <c r="P43" s="197">
        <v>66.739999999999995</v>
      </c>
      <c r="Q43" s="197">
        <v>2.91</v>
      </c>
      <c r="R43" s="197">
        <v>2.9</v>
      </c>
      <c r="S43" s="197">
        <v>3.4</v>
      </c>
      <c r="T43" s="197">
        <v>0</v>
      </c>
      <c r="U43" s="197">
        <v>282.68</v>
      </c>
      <c r="V43" s="197">
        <v>0</v>
      </c>
      <c r="W43" s="197">
        <v>9.84</v>
      </c>
      <c r="X43" s="197">
        <v>24.15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42.59</v>
      </c>
      <c r="AF43" s="197">
        <v>0</v>
      </c>
      <c r="AG43" s="197">
        <v>0</v>
      </c>
      <c r="AH43" s="197">
        <v>0</v>
      </c>
      <c r="AI43" s="197">
        <v>57.6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68.33</v>
      </c>
      <c r="AQ43" s="197">
        <v>18.829999999999998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87.23</v>
      </c>
      <c r="L44" s="197">
        <v>18.690000000000001</v>
      </c>
      <c r="M44" s="197">
        <v>0</v>
      </c>
      <c r="N44" s="197">
        <v>29</v>
      </c>
      <c r="O44" s="197">
        <v>48.7</v>
      </c>
      <c r="P44" s="197">
        <v>66.739999999999995</v>
      </c>
      <c r="Q44" s="197">
        <v>2.91</v>
      </c>
      <c r="R44" s="197">
        <v>2.9</v>
      </c>
      <c r="S44" s="197">
        <v>3.4</v>
      </c>
      <c r="T44" s="197">
        <v>0</v>
      </c>
      <c r="U44" s="197">
        <v>282.68</v>
      </c>
      <c r="V44" s="197">
        <v>0</v>
      </c>
      <c r="W44" s="197">
        <v>9.84</v>
      </c>
      <c r="X44" s="197">
        <v>24.15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42.59</v>
      </c>
      <c r="AF44" s="197">
        <v>0</v>
      </c>
      <c r="AG44" s="197">
        <v>0</v>
      </c>
      <c r="AH44" s="197">
        <v>0</v>
      </c>
      <c r="AI44" s="197">
        <v>57.6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68.33</v>
      </c>
      <c r="AQ44" s="197">
        <v>10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87.23</v>
      </c>
      <c r="L45" s="197">
        <v>18.690000000000001</v>
      </c>
      <c r="M45" s="197">
        <v>0</v>
      </c>
      <c r="N45" s="197">
        <v>29</v>
      </c>
      <c r="O45" s="197">
        <v>48.7</v>
      </c>
      <c r="P45" s="197">
        <v>66.739999999999995</v>
      </c>
      <c r="Q45" s="197">
        <v>2.91</v>
      </c>
      <c r="R45" s="197">
        <v>2.9</v>
      </c>
      <c r="S45" s="197">
        <v>3.4</v>
      </c>
      <c r="T45" s="197">
        <v>0</v>
      </c>
      <c r="U45" s="197">
        <v>281.74</v>
      </c>
      <c r="V45" s="197">
        <v>0</v>
      </c>
      <c r="W45" s="197">
        <v>9.89</v>
      </c>
      <c r="X45" s="197">
        <v>24.15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42.59</v>
      </c>
      <c r="AF45" s="197">
        <v>0</v>
      </c>
      <c r="AG45" s="197">
        <v>0</v>
      </c>
      <c r="AH45" s="197">
        <v>0</v>
      </c>
      <c r="AI45" s="197">
        <v>57.6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68.33</v>
      </c>
      <c r="AQ45" s="197">
        <v>10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87.23</v>
      </c>
      <c r="L46" s="197">
        <v>18.690000000000001</v>
      </c>
      <c r="M46" s="197">
        <v>0</v>
      </c>
      <c r="N46" s="197">
        <v>29</v>
      </c>
      <c r="O46" s="197">
        <v>48.7</v>
      </c>
      <c r="P46" s="197">
        <v>66.739999999999995</v>
      </c>
      <c r="Q46" s="197">
        <v>2.91</v>
      </c>
      <c r="R46" s="197">
        <v>2.9</v>
      </c>
      <c r="S46" s="197">
        <v>3.4</v>
      </c>
      <c r="T46" s="197">
        <v>0</v>
      </c>
      <c r="U46" s="197">
        <v>281.74</v>
      </c>
      <c r="V46" s="197">
        <v>0</v>
      </c>
      <c r="W46" s="197">
        <v>9.89</v>
      </c>
      <c r="X46" s="197">
        <v>24.15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42.59</v>
      </c>
      <c r="AF46" s="197">
        <v>0</v>
      </c>
      <c r="AG46" s="197">
        <v>0</v>
      </c>
      <c r="AH46" s="197">
        <v>0</v>
      </c>
      <c r="AI46" s="197">
        <v>57.6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68.33</v>
      </c>
      <c r="AQ46" s="197">
        <v>10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87.15</v>
      </c>
      <c r="L47" s="197">
        <v>18.690000000000001</v>
      </c>
      <c r="M47" s="197">
        <v>0</v>
      </c>
      <c r="N47" s="197">
        <v>29</v>
      </c>
      <c r="O47" s="197">
        <v>48.7</v>
      </c>
      <c r="P47" s="197">
        <v>66.739999999999995</v>
      </c>
      <c r="Q47" s="197">
        <v>2.85</v>
      </c>
      <c r="R47" s="197">
        <v>2.9</v>
      </c>
      <c r="S47" s="197">
        <v>3.39</v>
      </c>
      <c r="T47" s="197">
        <v>0</v>
      </c>
      <c r="U47" s="197">
        <v>281.74</v>
      </c>
      <c r="V47" s="197">
        <v>0</v>
      </c>
      <c r="W47" s="197">
        <v>10.14</v>
      </c>
      <c r="X47" s="197">
        <v>24.15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42.59</v>
      </c>
      <c r="AF47" s="197">
        <v>0</v>
      </c>
      <c r="AG47" s="197">
        <v>0</v>
      </c>
      <c r="AH47" s="197">
        <v>0</v>
      </c>
      <c r="AI47" s="197">
        <v>57.6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70.680000000000007</v>
      </c>
      <c r="AQ47" s="197">
        <v>11.92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87.15</v>
      </c>
      <c r="L48" s="197">
        <v>18.690000000000001</v>
      </c>
      <c r="M48" s="197">
        <v>0</v>
      </c>
      <c r="N48" s="197">
        <v>29</v>
      </c>
      <c r="O48" s="197">
        <v>48.7</v>
      </c>
      <c r="P48" s="197">
        <v>66.739999999999995</v>
      </c>
      <c r="Q48" s="197">
        <v>2.85</v>
      </c>
      <c r="R48" s="197">
        <v>2.9</v>
      </c>
      <c r="S48" s="197">
        <v>3.39</v>
      </c>
      <c r="T48" s="197">
        <v>0</v>
      </c>
      <c r="U48" s="197">
        <v>281.74</v>
      </c>
      <c r="V48" s="197">
        <v>0</v>
      </c>
      <c r="W48" s="197">
        <v>10.14</v>
      </c>
      <c r="X48" s="197">
        <v>24.15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42.59</v>
      </c>
      <c r="AF48" s="197">
        <v>0</v>
      </c>
      <c r="AG48" s="197">
        <v>0</v>
      </c>
      <c r="AH48" s="197">
        <v>0</v>
      </c>
      <c r="AI48" s="197">
        <v>57.6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70.680000000000007</v>
      </c>
      <c r="AQ48" s="197">
        <v>11.92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87.15</v>
      </c>
      <c r="L49" s="197">
        <v>18.690000000000001</v>
      </c>
      <c r="M49" s="197">
        <v>0</v>
      </c>
      <c r="N49" s="197">
        <v>29</v>
      </c>
      <c r="O49" s="197">
        <v>48.7</v>
      </c>
      <c r="P49" s="197">
        <v>66.739999999999995</v>
      </c>
      <c r="Q49" s="197">
        <v>2.85</v>
      </c>
      <c r="R49" s="197">
        <v>2.9</v>
      </c>
      <c r="S49" s="197">
        <v>3.39</v>
      </c>
      <c r="T49" s="197">
        <v>0</v>
      </c>
      <c r="U49" s="197">
        <v>281.74</v>
      </c>
      <c r="V49" s="197">
        <v>0</v>
      </c>
      <c r="W49" s="197">
        <v>10.23</v>
      </c>
      <c r="X49" s="197">
        <v>24.15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42.59</v>
      </c>
      <c r="AF49" s="197">
        <v>0</v>
      </c>
      <c r="AG49" s="197">
        <v>0</v>
      </c>
      <c r="AH49" s="197">
        <v>0</v>
      </c>
      <c r="AI49" s="197">
        <v>57.6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68.33</v>
      </c>
      <c r="AQ49" s="197">
        <v>9.67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87.15</v>
      </c>
      <c r="L50" s="197">
        <v>18.690000000000001</v>
      </c>
      <c r="M50" s="197">
        <v>0</v>
      </c>
      <c r="N50" s="197">
        <v>29</v>
      </c>
      <c r="O50" s="197">
        <v>48.7</v>
      </c>
      <c r="P50" s="197">
        <v>66.739999999999995</v>
      </c>
      <c r="Q50" s="197">
        <v>2.85</v>
      </c>
      <c r="R50" s="197">
        <v>2.9</v>
      </c>
      <c r="S50" s="197">
        <v>3.39</v>
      </c>
      <c r="T50" s="197">
        <v>0</v>
      </c>
      <c r="U50" s="197">
        <v>281.74</v>
      </c>
      <c r="V50" s="197">
        <v>0</v>
      </c>
      <c r="W50" s="197">
        <v>10.23</v>
      </c>
      <c r="X50" s="197">
        <v>24.15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42.59</v>
      </c>
      <c r="AF50" s="197">
        <v>0</v>
      </c>
      <c r="AG50" s="197">
        <v>0</v>
      </c>
      <c r="AH50" s="197">
        <v>0</v>
      </c>
      <c r="AI50" s="197">
        <v>57.6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68.33</v>
      </c>
      <c r="AQ50" s="197">
        <v>9.67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87.15</v>
      </c>
      <c r="L51" s="197">
        <v>18.690000000000001</v>
      </c>
      <c r="M51" s="197">
        <v>0</v>
      </c>
      <c r="N51" s="197">
        <v>29</v>
      </c>
      <c r="O51" s="197">
        <v>48.7</v>
      </c>
      <c r="P51" s="197">
        <v>66.739999999999995</v>
      </c>
      <c r="Q51" s="197">
        <v>2.85</v>
      </c>
      <c r="R51" s="197">
        <v>2.9</v>
      </c>
      <c r="S51" s="197">
        <v>3.39</v>
      </c>
      <c r="T51" s="197">
        <v>0</v>
      </c>
      <c r="U51" s="197">
        <v>281.74</v>
      </c>
      <c r="V51" s="197">
        <v>0</v>
      </c>
      <c r="W51" s="197">
        <v>10.23</v>
      </c>
      <c r="X51" s="197">
        <v>24.15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42.59</v>
      </c>
      <c r="AF51" s="197">
        <v>0</v>
      </c>
      <c r="AG51" s="197">
        <v>0</v>
      </c>
      <c r="AH51" s="197">
        <v>0</v>
      </c>
      <c r="AI51" s="197">
        <v>57.6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68.33</v>
      </c>
      <c r="AQ51" s="197">
        <v>9.67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87.15</v>
      </c>
      <c r="L52" s="197">
        <v>18.690000000000001</v>
      </c>
      <c r="M52" s="197">
        <v>0</v>
      </c>
      <c r="N52" s="197">
        <v>29</v>
      </c>
      <c r="O52" s="197">
        <v>48.7</v>
      </c>
      <c r="P52" s="197">
        <v>66.739999999999995</v>
      </c>
      <c r="Q52" s="197">
        <v>2.85</v>
      </c>
      <c r="R52" s="197">
        <v>2.9</v>
      </c>
      <c r="S52" s="197">
        <v>3.39</v>
      </c>
      <c r="T52" s="197">
        <v>0</v>
      </c>
      <c r="U52" s="197">
        <v>281.74</v>
      </c>
      <c r="V52" s="197">
        <v>0</v>
      </c>
      <c r="W52" s="197">
        <v>10.23</v>
      </c>
      <c r="X52" s="197">
        <v>24.15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42.59</v>
      </c>
      <c r="AF52" s="197">
        <v>0</v>
      </c>
      <c r="AG52" s="197">
        <v>0</v>
      </c>
      <c r="AH52" s="197">
        <v>0</v>
      </c>
      <c r="AI52" s="197">
        <v>57.6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68.319999999999993</v>
      </c>
      <c r="AQ52" s="197">
        <v>9.67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87.15</v>
      </c>
      <c r="L53" s="197">
        <v>18.690000000000001</v>
      </c>
      <c r="M53" s="197">
        <v>0</v>
      </c>
      <c r="N53" s="197">
        <v>29</v>
      </c>
      <c r="O53" s="197">
        <v>48.7</v>
      </c>
      <c r="P53" s="197">
        <v>66.739999999999995</v>
      </c>
      <c r="Q53" s="197">
        <v>2.85</v>
      </c>
      <c r="R53" s="197">
        <v>2.9</v>
      </c>
      <c r="S53" s="197">
        <v>3.21</v>
      </c>
      <c r="T53" s="197">
        <v>0</v>
      </c>
      <c r="U53" s="197">
        <v>281.74</v>
      </c>
      <c r="V53" s="197">
        <v>0</v>
      </c>
      <c r="W53" s="197">
        <v>4.83</v>
      </c>
      <c r="X53" s="197">
        <v>9.67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42.59</v>
      </c>
      <c r="AF53" s="197">
        <v>0</v>
      </c>
      <c r="AG53" s="197">
        <v>0</v>
      </c>
      <c r="AH53" s="197">
        <v>0</v>
      </c>
      <c r="AI53" s="197">
        <v>57.6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68.319999999999993</v>
      </c>
      <c r="AQ53" s="197">
        <v>9.67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87.15</v>
      </c>
      <c r="L54" s="197">
        <v>18.690000000000001</v>
      </c>
      <c r="M54" s="197">
        <v>0</v>
      </c>
      <c r="N54" s="197">
        <v>29</v>
      </c>
      <c r="O54" s="197">
        <v>48.7</v>
      </c>
      <c r="P54" s="197">
        <v>66.739999999999995</v>
      </c>
      <c r="Q54" s="197">
        <v>2.85</v>
      </c>
      <c r="R54" s="197">
        <v>2.9</v>
      </c>
      <c r="S54" s="197">
        <v>3.21</v>
      </c>
      <c r="T54" s="197">
        <v>0</v>
      </c>
      <c r="U54" s="197">
        <v>281.74</v>
      </c>
      <c r="V54" s="197">
        <v>0</v>
      </c>
      <c r="W54" s="197">
        <v>4.83</v>
      </c>
      <c r="X54" s="197">
        <v>9.67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42.59</v>
      </c>
      <c r="AF54" s="197">
        <v>0</v>
      </c>
      <c r="AG54" s="197">
        <v>0</v>
      </c>
      <c r="AH54" s="197">
        <v>0</v>
      </c>
      <c r="AI54" s="197">
        <v>57.6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68.319999999999993</v>
      </c>
      <c r="AQ54" s="197">
        <v>9.67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87.15</v>
      </c>
      <c r="L55" s="197">
        <v>18.940000000000001</v>
      </c>
      <c r="M55" s="197">
        <v>0</v>
      </c>
      <c r="N55" s="197">
        <v>29</v>
      </c>
      <c r="O55" s="197">
        <v>48.7</v>
      </c>
      <c r="P55" s="197">
        <v>66.739999999999995</v>
      </c>
      <c r="Q55" s="197">
        <v>2.9</v>
      </c>
      <c r="R55" s="197">
        <v>5.15</v>
      </c>
      <c r="S55" s="197">
        <v>3.35</v>
      </c>
      <c r="T55" s="197">
        <v>0</v>
      </c>
      <c r="U55" s="197">
        <v>281.74</v>
      </c>
      <c r="V55" s="197">
        <v>0</v>
      </c>
      <c r="W55" s="197">
        <v>4.83</v>
      </c>
      <c r="X55" s="197">
        <v>9.67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42.59</v>
      </c>
      <c r="AF55" s="197">
        <v>0</v>
      </c>
      <c r="AG55" s="197">
        <v>0</v>
      </c>
      <c r="AH55" s="197">
        <v>0</v>
      </c>
      <c r="AI55" s="197">
        <v>57.6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68.319999999999993</v>
      </c>
      <c r="AQ55" s="197">
        <v>9.67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87.15</v>
      </c>
      <c r="L56" s="197">
        <v>18.940000000000001</v>
      </c>
      <c r="M56" s="197">
        <v>0</v>
      </c>
      <c r="N56" s="197">
        <v>29</v>
      </c>
      <c r="O56" s="197">
        <v>48.7</v>
      </c>
      <c r="P56" s="197">
        <v>66.739999999999995</v>
      </c>
      <c r="Q56" s="197">
        <v>2.9</v>
      </c>
      <c r="R56" s="197">
        <v>5.15</v>
      </c>
      <c r="S56" s="197">
        <v>3.35</v>
      </c>
      <c r="T56" s="197">
        <v>0</v>
      </c>
      <c r="U56" s="197">
        <v>281.74</v>
      </c>
      <c r="V56" s="197">
        <v>0</v>
      </c>
      <c r="W56" s="197">
        <v>4.83</v>
      </c>
      <c r="X56" s="197">
        <v>9.67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42.59</v>
      </c>
      <c r="AF56" s="197">
        <v>0</v>
      </c>
      <c r="AG56" s="197">
        <v>0</v>
      </c>
      <c r="AH56" s="197">
        <v>0</v>
      </c>
      <c r="AI56" s="197">
        <v>57.6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68.319999999999993</v>
      </c>
      <c r="AQ56" s="197">
        <v>9.67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87.15</v>
      </c>
      <c r="L57" s="197">
        <v>18.940000000000001</v>
      </c>
      <c r="M57" s="197">
        <v>0</v>
      </c>
      <c r="N57" s="197">
        <v>29</v>
      </c>
      <c r="O57" s="197">
        <v>48.7</v>
      </c>
      <c r="P57" s="197">
        <v>66.739999999999995</v>
      </c>
      <c r="Q57" s="197">
        <v>2.9</v>
      </c>
      <c r="R57" s="197">
        <v>4.3600000000000003</v>
      </c>
      <c r="S57" s="197">
        <v>3.35</v>
      </c>
      <c r="T57" s="197">
        <v>0</v>
      </c>
      <c r="U57" s="197">
        <v>281.74</v>
      </c>
      <c r="V57" s="197">
        <v>0</v>
      </c>
      <c r="W57" s="197">
        <v>4.83</v>
      </c>
      <c r="X57" s="197">
        <v>9.67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42.59</v>
      </c>
      <c r="AF57" s="197">
        <v>0</v>
      </c>
      <c r="AG57" s="197">
        <v>0</v>
      </c>
      <c r="AH57" s="197">
        <v>0</v>
      </c>
      <c r="AI57" s="197">
        <v>57.6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68.319999999999993</v>
      </c>
      <c r="AQ57" s="197">
        <v>9.67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87.15</v>
      </c>
      <c r="L58" s="197">
        <v>18.940000000000001</v>
      </c>
      <c r="M58" s="197">
        <v>0</v>
      </c>
      <c r="N58" s="197">
        <v>29</v>
      </c>
      <c r="O58" s="197">
        <v>48.7</v>
      </c>
      <c r="P58" s="197">
        <v>66.739999999999995</v>
      </c>
      <c r="Q58" s="197">
        <v>2.9</v>
      </c>
      <c r="R58" s="197">
        <v>4.3600000000000003</v>
      </c>
      <c r="S58" s="197">
        <v>3.35</v>
      </c>
      <c r="T58" s="197">
        <v>0</v>
      </c>
      <c r="U58" s="197">
        <v>281.74</v>
      </c>
      <c r="V58" s="197">
        <v>0</v>
      </c>
      <c r="W58" s="197">
        <v>4.83</v>
      </c>
      <c r="X58" s="197">
        <v>9.67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42.59</v>
      </c>
      <c r="AF58" s="197">
        <v>0</v>
      </c>
      <c r="AG58" s="197">
        <v>0</v>
      </c>
      <c r="AH58" s="197">
        <v>0</v>
      </c>
      <c r="AI58" s="197">
        <v>57.6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68.319999999999993</v>
      </c>
      <c r="AQ58" s="197">
        <v>9.67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79.069999999999993</v>
      </c>
      <c r="L59" s="197">
        <v>18.88</v>
      </c>
      <c r="M59" s="197">
        <v>0</v>
      </c>
      <c r="N59" s="197">
        <v>29</v>
      </c>
      <c r="O59" s="197">
        <v>48.7</v>
      </c>
      <c r="P59" s="197">
        <v>66.739999999999995</v>
      </c>
      <c r="Q59" s="197">
        <v>2.87</v>
      </c>
      <c r="R59" s="197">
        <v>3</v>
      </c>
      <c r="S59" s="197">
        <v>2.95</v>
      </c>
      <c r="T59" s="197">
        <v>0</v>
      </c>
      <c r="U59" s="197">
        <v>281.74</v>
      </c>
      <c r="V59" s="197">
        <v>0</v>
      </c>
      <c r="W59" s="197">
        <v>4.83</v>
      </c>
      <c r="X59" s="197">
        <v>9.67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42.59</v>
      </c>
      <c r="AF59" s="197">
        <v>0</v>
      </c>
      <c r="AG59" s="197">
        <v>0</v>
      </c>
      <c r="AH59" s="197">
        <v>0</v>
      </c>
      <c r="AI59" s="197">
        <v>57.6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68.319999999999993</v>
      </c>
      <c r="AQ59" s="197">
        <v>9.67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79.03</v>
      </c>
      <c r="L60" s="197">
        <v>18.88</v>
      </c>
      <c r="M60" s="197">
        <v>0</v>
      </c>
      <c r="N60" s="197">
        <v>29</v>
      </c>
      <c r="O60" s="197">
        <v>48.7</v>
      </c>
      <c r="P60" s="197">
        <v>66.739999999999995</v>
      </c>
      <c r="Q60" s="197">
        <v>2.87</v>
      </c>
      <c r="R60" s="197">
        <v>3</v>
      </c>
      <c r="S60" s="197">
        <v>2.95</v>
      </c>
      <c r="T60" s="197">
        <v>0</v>
      </c>
      <c r="U60" s="197">
        <v>281.74</v>
      </c>
      <c r="V60" s="197">
        <v>0</v>
      </c>
      <c r="W60" s="197">
        <v>4.83</v>
      </c>
      <c r="X60" s="197">
        <v>9.67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42.59</v>
      </c>
      <c r="AF60" s="197">
        <v>0</v>
      </c>
      <c r="AG60" s="197">
        <v>0</v>
      </c>
      <c r="AH60" s="197">
        <v>0</v>
      </c>
      <c r="AI60" s="197">
        <v>57.6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68.319999999999993</v>
      </c>
      <c r="AQ60" s="197">
        <v>9.67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84.15</v>
      </c>
      <c r="L61" s="197">
        <v>22.34</v>
      </c>
      <c r="M61" s="197">
        <v>0</v>
      </c>
      <c r="N61" s="197">
        <v>29</v>
      </c>
      <c r="O61" s="197">
        <v>48.7</v>
      </c>
      <c r="P61" s="197">
        <v>66.739999999999995</v>
      </c>
      <c r="Q61" s="197">
        <v>2.88</v>
      </c>
      <c r="R61" s="197">
        <v>10.77</v>
      </c>
      <c r="S61" s="197">
        <v>3</v>
      </c>
      <c r="T61" s="197">
        <v>0</v>
      </c>
      <c r="U61" s="197">
        <v>281.74</v>
      </c>
      <c r="V61" s="197">
        <v>3.17</v>
      </c>
      <c r="W61" s="197">
        <v>10.73</v>
      </c>
      <c r="X61" s="197">
        <v>24.15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42.59</v>
      </c>
      <c r="AF61" s="197">
        <v>0</v>
      </c>
      <c r="AG61" s="197">
        <v>0</v>
      </c>
      <c r="AH61" s="197">
        <v>0</v>
      </c>
      <c r="AI61" s="197">
        <v>57.6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68.319999999999993</v>
      </c>
      <c r="AQ61" s="197">
        <v>18.829999999999998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84.15</v>
      </c>
      <c r="L62" s="197">
        <v>22.34</v>
      </c>
      <c r="M62" s="197">
        <v>0</v>
      </c>
      <c r="N62" s="197">
        <v>29</v>
      </c>
      <c r="O62" s="197">
        <v>48.7</v>
      </c>
      <c r="P62" s="197">
        <v>66.739999999999995</v>
      </c>
      <c r="Q62" s="197">
        <v>2.88</v>
      </c>
      <c r="R62" s="197">
        <v>10.52</v>
      </c>
      <c r="S62" s="197">
        <v>3</v>
      </c>
      <c r="T62" s="197">
        <v>0</v>
      </c>
      <c r="U62" s="197">
        <v>281.74</v>
      </c>
      <c r="V62" s="197">
        <v>3.17</v>
      </c>
      <c r="W62" s="197">
        <v>10.73</v>
      </c>
      <c r="X62" s="197">
        <v>24.15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42.59</v>
      </c>
      <c r="AF62" s="197">
        <v>0</v>
      </c>
      <c r="AG62" s="197">
        <v>0</v>
      </c>
      <c r="AH62" s="197">
        <v>0</v>
      </c>
      <c r="AI62" s="197">
        <v>57.6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68.319999999999993</v>
      </c>
      <c r="AQ62" s="197">
        <v>18.829999999999998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84.15</v>
      </c>
      <c r="L63" s="197">
        <v>20.3</v>
      </c>
      <c r="M63" s="197">
        <v>0</v>
      </c>
      <c r="N63" s="197">
        <v>29</v>
      </c>
      <c r="O63" s="197">
        <v>48.71</v>
      </c>
      <c r="P63" s="197">
        <v>66.739999999999995</v>
      </c>
      <c r="Q63" s="197">
        <v>2.88</v>
      </c>
      <c r="R63" s="197">
        <v>10.52</v>
      </c>
      <c r="S63" s="197">
        <v>3</v>
      </c>
      <c r="T63" s="197">
        <v>0</v>
      </c>
      <c r="U63" s="197">
        <v>281.74</v>
      </c>
      <c r="V63" s="197">
        <v>3.17</v>
      </c>
      <c r="W63" s="197">
        <v>10.73</v>
      </c>
      <c r="X63" s="197">
        <v>24.15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42.59</v>
      </c>
      <c r="AF63" s="197">
        <v>0</v>
      </c>
      <c r="AG63" s="197">
        <v>0</v>
      </c>
      <c r="AH63" s="197">
        <v>0</v>
      </c>
      <c r="AI63" s="197">
        <v>57.6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68.319999999999993</v>
      </c>
      <c r="AQ63" s="197">
        <v>18.829999999999998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84.15</v>
      </c>
      <c r="L64" s="197">
        <v>20.3</v>
      </c>
      <c r="M64" s="197">
        <v>0</v>
      </c>
      <c r="N64" s="197">
        <v>29</v>
      </c>
      <c r="O64" s="197">
        <v>48.71</v>
      </c>
      <c r="P64" s="197">
        <v>66.739999999999995</v>
      </c>
      <c r="Q64" s="197">
        <v>2.88</v>
      </c>
      <c r="R64" s="197">
        <v>10.52</v>
      </c>
      <c r="S64" s="197">
        <v>3</v>
      </c>
      <c r="T64" s="197">
        <v>0</v>
      </c>
      <c r="U64" s="197">
        <v>281.74</v>
      </c>
      <c r="V64" s="197">
        <v>3.17</v>
      </c>
      <c r="W64" s="197">
        <v>10.73</v>
      </c>
      <c r="X64" s="197">
        <v>24.15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42.59</v>
      </c>
      <c r="AF64" s="197">
        <v>0</v>
      </c>
      <c r="AG64" s="197">
        <v>0</v>
      </c>
      <c r="AH64" s="197">
        <v>0</v>
      </c>
      <c r="AI64" s="197">
        <v>57.6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68.319999999999993</v>
      </c>
      <c r="AQ64" s="197">
        <v>18.829999999999998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84.15</v>
      </c>
      <c r="L65" s="197">
        <v>20.3</v>
      </c>
      <c r="M65" s="197">
        <v>0</v>
      </c>
      <c r="N65" s="197">
        <v>29</v>
      </c>
      <c r="O65" s="197">
        <v>48.71</v>
      </c>
      <c r="P65" s="197">
        <v>66.739999999999995</v>
      </c>
      <c r="Q65" s="197">
        <v>2.82</v>
      </c>
      <c r="R65" s="197">
        <v>10.52</v>
      </c>
      <c r="S65" s="197">
        <v>3</v>
      </c>
      <c r="T65" s="197">
        <v>0</v>
      </c>
      <c r="U65" s="197">
        <v>281.74</v>
      </c>
      <c r="V65" s="197">
        <v>3.17</v>
      </c>
      <c r="W65" s="197">
        <v>10.73</v>
      </c>
      <c r="X65" s="197">
        <v>24.98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42.59</v>
      </c>
      <c r="AF65" s="197">
        <v>0</v>
      </c>
      <c r="AG65" s="197">
        <v>0</v>
      </c>
      <c r="AH65" s="197">
        <v>0</v>
      </c>
      <c r="AI65" s="197">
        <v>57.6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68.319999999999993</v>
      </c>
      <c r="AQ65" s="197">
        <v>18.829999999999998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84.15</v>
      </c>
      <c r="L66" s="197">
        <v>20.3</v>
      </c>
      <c r="M66" s="197">
        <v>0</v>
      </c>
      <c r="N66" s="197">
        <v>29</v>
      </c>
      <c r="O66" s="197">
        <v>48.71</v>
      </c>
      <c r="P66" s="197">
        <v>66.739999999999995</v>
      </c>
      <c r="Q66" s="197">
        <v>2.82</v>
      </c>
      <c r="R66" s="197">
        <v>10.52</v>
      </c>
      <c r="S66" s="197">
        <v>3</v>
      </c>
      <c r="T66" s="197">
        <v>0</v>
      </c>
      <c r="U66" s="197">
        <v>281.74</v>
      </c>
      <c r="V66" s="197">
        <v>3.17</v>
      </c>
      <c r="W66" s="197">
        <v>10.73</v>
      </c>
      <c r="X66" s="197">
        <v>24.37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42.59</v>
      </c>
      <c r="AF66" s="197">
        <v>0</v>
      </c>
      <c r="AG66" s="197">
        <v>0</v>
      </c>
      <c r="AH66" s="197">
        <v>0</v>
      </c>
      <c r="AI66" s="197">
        <v>57.6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68.319999999999993</v>
      </c>
      <c r="AQ66" s="197">
        <v>18.829999999999998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84.15</v>
      </c>
      <c r="L67" s="197">
        <v>20.3</v>
      </c>
      <c r="M67" s="197">
        <v>0</v>
      </c>
      <c r="N67" s="197">
        <v>29</v>
      </c>
      <c r="O67" s="197">
        <v>48.71</v>
      </c>
      <c r="P67" s="197">
        <v>66.739999999999995</v>
      </c>
      <c r="Q67" s="197">
        <v>2.82</v>
      </c>
      <c r="R67" s="197">
        <v>10.52</v>
      </c>
      <c r="S67" s="197">
        <v>3</v>
      </c>
      <c r="T67" s="197">
        <v>0</v>
      </c>
      <c r="U67" s="197">
        <v>281.74</v>
      </c>
      <c r="V67" s="197">
        <v>3.17</v>
      </c>
      <c r="W67" s="197">
        <v>10.73</v>
      </c>
      <c r="X67" s="197">
        <v>24.15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42.59</v>
      </c>
      <c r="AF67" s="197">
        <v>0</v>
      </c>
      <c r="AG67" s="197">
        <v>0</v>
      </c>
      <c r="AH67" s="197">
        <v>0</v>
      </c>
      <c r="AI67" s="197">
        <v>57.6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68.319999999999993</v>
      </c>
      <c r="AQ67" s="197">
        <v>18.829999999999998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83.56</v>
      </c>
      <c r="L68" s="197">
        <v>19.47</v>
      </c>
      <c r="M68" s="197">
        <v>0</v>
      </c>
      <c r="N68" s="197">
        <v>29</v>
      </c>
      <c r="O68" s="197">
        <v>48.71</v>
      </c>
      <c r="P68" s="197">
        <v>66.739999999999995</v>
      </c>
      <c r="Q68" s="197">
        <v>2.82</v>
      </c>
      <c r="R68" s="197">
        <v>10.52</v>
      </c>
      <c r="S68" s="197">
        <v>3</v>
      </c>
      <c r="T68" s="197">
        <v>0</v>
      </c>
      <c r="U68" s="197">
        <v>281.74</v>
      </c>
      <c r="V68" s="197">
        <v>3.17</v>
      </c>
      <c r="W68" s="197">
        <v>10.73</v>
      </c>
      <c r="X68" s="197">
        <v>24.15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42.59</v>
      </c>
      <c r="AF68" s="197">
        <v>0</v>
      </c>
      <c r="AG68" s="197">
        <v>0</v>
      </c>
      <c r="AH68" s="197">
        <v>0</v>
      </c>
      <c r="AI68" s="197">
        <v>57.6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68.319999999999993</v>
      </c>
      <c r="AQ68" s="197">
        <v>18.829999999999998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84.15</v>
      </c>
      <c r="L69" s="197">
        <v>20.3</v>
      </c>
      <c r="M69" s="197">
        <v>0</v>
      </c>
      <c r="N69" s="197">
        <v>29</v>
      </c>
      <c r="O69" s="197">
        <v>48.71</v>
      </c>
      <c r="P69" s="197">
        <v>66.739999999999995</v>
      </c>
      <c r="Q69" s="197">
        <v>2.82</v>
      </c>
      <c r="R69" s="197">
        <v>10.41</v>
      </c>
      <c r="S69" s="197">
        <v>3</v>
      </c>
      <c r="T69" s="197">
        <v>0</v>
      </c>
      <c r="U69" s="197">
        <v>281.74</v>
      </c>
      <c r="V69" s="197">
        <v>3.17</v>
      </c>
      <c r="W69" s="197">
        <v>10.73</v>
      </c>
      <c r="X69" s="197">
        <v>24.15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42.59</v>
      </c>
      <c r="AF69" s="197">
        <v>0</v>
      </c>
      <c r="AG69" s="197">
        <v>0</v>
      </c>
      <c r="AH69" s="197">
        <v>0</v>
      </c>
      <c r="AI69" s="197">
        <v>57.6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68.319999999999993</v>
      </c>
      <c r="AQ69" s="197">
        <v>18.829999999999998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84.14</v>
      </c>
      <c r="L70" s="197">
        <v>20.3</v>
      </c>
      <c r="M70" s="197">
        <v>0</v>
      </c>
      <c r="N70" s="197">
        <v>29</v>
      </c>
      <c r="O70" s="197">
        <v>48.71</v>
      </c>
      <c r="P70" s="197">
        <v>66.739999999999995</v>
      </c>
      <c r="Q70" s="197">
        <v>2.82</v>
      </c>
      <c r="R70" s="197">
        <v>10.41</v>
      </c>
      <c r="S70" s="197">
        <v>3</v>
      </c>
      <c r="T70" s="197">
        <v>0</v>
      </c>
      <c r="U70" s="197">
        <v>281.74</v>
      </c>
      <c r="V70" s="197">
        <v>3.17</v>
      </c>
      <c r="W70" s="197">
        <v>10.73</v>
      </c>
      <c r="X70" s="197">
        <v>24.15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42.59</v>
      </c>
      <c r="AF70" s="197">
        <v>0</v>
      </c>
      <c r="AG70" s="197">
        <v>0</v>
      </c>
      <c r="AH70" s="197">
        <v>0</v>
      </c>
      <c r="AI70" s="197">
        <v>57.6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68.319999999999993</v>
      </c>
      <c r="AQ70" s="197">
        <v>18.829999999999998</v>
      </c>
      <c r="AR70" s="197">
        <v>26.21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20.3</v>
      </c>
      <c r="M71" s="197">
        <v>0</v>
      </c>
      <c r="N71" s="197">
        <v>29</v>
      </c>
      <c r="O71" s="197">
        <v>48.71</v>
      </c>
      <c r="P71" s="197">
        <v>66.739999999999995</v>
      </c>
      <c r="Q71" s="197">
        <v>2.82</v>
      </c>
      <c r="R71" s="197">
        <v>10.41</v>
      </c>
      <c r="S71" s="197">
        <v>3</v>
      </c>
      <c r="T71" s="197">
        <v>0</v>
      </c>
      <c r="U71" s="197">
        <v>281.74</v>
      </c>
      <c r="V71" s="197">
        <v>3.17</v>
      </c>
      <c r="W71" s="197">
        <v>10.73</v>
      </c>
      <c r="X71" s="197">
        <v>24.15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42.59</v>
      </c>
      <c r="AF71" s="197">
        <v>0</v>
      </c>
      <c r="AG71" s="197">
        <v>0</v>
      </c>
      <c r="AH71" s="197">
        <v>0</v>
      </c>
      <c r="AI71" s="197">
        <v>57.6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68.319999999999993</v>
      </c>
      <c r="AQ71" s="197">
        <v>18.829999999999998</v>
      </c>
      <c r="AR71" s="197">
        <v>18.89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20.3</v>
      </c>
      <c r="M72" s="197">
        <v>0</v>
      </c>
      <c r="N72" s="197">
        <v>29</v>
      </c>
      <c r="O72" s="197">
        <v>48.71</v>
      </c>
      <c r="P72" s="197">
        <v>66.739999999999995</v>
      </c>
      <c r="Q72" s="197">
        <v>2.82</v>
      </c>
      <c r="R72" s="197">
        <v>10.41</v>
      </c>
      <c r="S72" s="197">
        <v>3</v>
      </c>
      <c r="T72" s="197">
        <v>0</v>
      </c>
      <c r="U72" s="197">
        <v>281.74</v>
      </c>
      <c r="V72" s="197">
        <v>3.17</v>
      </c>
      <c r="W72" s="197">
        <v>10.73</v>
      </c>
      <c r="X72" s="197">
        <v>24.15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42.59</v>
      </c>
      <c r="AF72" s="197">
        <v>0</v>
      </c>
      <c r="AG72" s="197">
        <v>0</v>
      </c>
      <c r="AH72" s="197">
        <v>0</v>
      </c>
      <c r="AI72" s="197">
        <v>57.6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68.319999999999993</v>
      </c>
      <c r="AQ72" s="197">
        <v>18.829999999999998</v>
      </c>
      <c r="AR72" s="197">
        <v>9.83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18.649999999999999</v>
      </c>
      <c r="M73" s="197">
        <v>0</v>
      </c>
      <c r="N73" s="197">
        <v>28.85</v>
      </c>
      <c r="O73" s="197">
        <v>40.97</v>
      </c>
      <c r="P73" s="197">
        <v>66.739999999999995</v>
      </c>
      <c r="Q73" s="197">
        <v>2.63</v>
      </c>
      <c r="R73" s="197">
        <v>10.41</v>
      </c>
      <c r="S73" s="197">
        <v>3</v>
      </c>
      <c r="T73" s="197">
        <v>0</v>
      </c>
      <c r="U73" s="197">
        <v>281.74</v>
      </c>
      <c r="V73" s="197">
        <v>3.17</v>
      </c>
      <c r="W73" s="197">
        <v>10.73</v>
      </c>
      <c r="X73" s="197">
        <v>24.15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42.59</v>
      </c>
      <c r="AF73" s="197">
        <v>0</v>
      </c>
      <c r="AG73" s="197">
        <v>0</v>
      </c>
      <c r="AH73" s="197">
        <v>0</v>
      </c>
      <c r="AI73" s="197">
        <v>57.6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68.319999999999993</v>
      </c>
      <c r="AQ73" s="197">
        <v>18.829999999999998</v>
      </c>
      <c r="AR73" s="197">
        <v>4.18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20.3</v>
      </c>
      <c r="M74" s="197">
        <v>0</v>
      </c>
      <c r="N74" s="197">
        <v>29</v>
      </c>
      <c r="O74" s="197">
        <v>48.7</v>
      </c>
      <c r="P74" s="197">
        <v>66.739999999999995</v>
      </c>
      <c r="Q74" s="197">
        <v>2.63</v>
      </c>
      <c r="R74" s="197">
        <v>10.41</v>
      </c>
      <c r="S74" s="197">
        <v>3</v>
      </c>
      <c r="T74" s="197">
        <v>0</v>
      </c>
      <c r="U74" s="197">
        <v>281.74</v>
      </c>
      <c r="V74" s="197">
        <v>3.17</v>
      </c>
      <c r="W74" s="197">
        <v>10.73</v>
      </c>
      <c r="X74" s="197">
        <v>24.15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42.59</v>
      </c>
      <c r="AF74" s="197">
        <v>0</v>
      </c>
      <c r="AG74" s="197">
        <v>0</v>
      </c>
      <c r="AH74" s="197">
        <v>0</v>
      </c>
      <c r="AI74" s="197">
        <v>57.6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68.319999999999993</v>
      </c>
      <c r="AQ74" s="197">
        <v>18.829999999999998</v>
      </c>
      <c r="AR74" s="197">
        <v>1.58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63.06</v>
      </c>
      <c r="M75" s="197">
        <v>0</v>
      </c>
      <c r="N75" s="197">
        <v>29</v>
      </c>
      <c r="O75" s="197">
        <v>48.7</v>
      </c>
      <c r="P75" s="197">
        <v>66.739999999999995</v>
      </c>
      <c r="Q75" s="197">
        <v>4.91</v>
      </c>
      <c r="R75" s="197">
        <v>10.41</v>
      </c>
      <c r="S75" s="197">
        <v>6.48</v>
      </c>
      <c r="T75" s="197">
        <v>0</v>
      </c>
      <c r="U75" s="197">
        <v>281.74</v>
      </c>
      <c r="V75" s="197">
        <v>3.17</v>
      </c>
      <c r="W75" s="197">
        <v>10.49</v>
      </c>
      <c r="X75" s="197">
        <v>24.15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42.59</v>
      </c>
      <c r="AF75" s="197">
        <v>0</v>
      </c>
      <c r="AG75" s="197">
        <v>0</v>
      </c>
      <c r="AH75" s="197">
        <v>0</v>
      </c>
      <c r="AI75" s="197">
        <v>57.6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68.319999999999993</v>
      </c>
      <c r="AQ75" s="197">
        <v>18.829999999999998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63.06</v>
      </c>
      <c r="M76" s="197">
        <v>0</v>
      </c>
      <c r="N76" s="197">
        <v>29</v>
      </c>
      <c r="O76" s="197">
        <v>48.7</v>
      </c>
      <c r="P76" s="197">
        <v>66.739999999999995</v>
      </c>
      <c r="Q76" s="197">
        <v>5.08</v>
      </c>
      <c r="R76" s="197">
        <v>10.41</v>
      </c>
      <c r="S76" s="197">
        <v>6.48</v>
      </c>
      <c r="T76" s="197">
        <v>0</v>
      </c>
      <c r="U76" s="197">
        <v>281.74</v>
      </c>
      <c r="V76" s="197">
        <v>3.17</v>
      </c>
      <c r="W76" s="197">
        <v>10.49</v>
      </c>
      <c r="X76" s="197">
        <v>24.15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42.59</v>
      </c>
      <c r="AF76" s="197">
        <v>0</v>
      </c>
      <c r="AG76" s="197">
        <v>0</v>
      </c>
      <c r="AH76" s="197">
        <v>0</v>
      </c>
      <c r="AI76" s="197">
        <v>57.6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68.319999999999993</v>
      </c>
      <c r="AQ76" s="197">
        <v>18.829999999999998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8.6300000000000008</v>
      </c>
      <c r="L77" s="197">
        <v>63.06</v>
      </c>
      <c r="M77" s="197">
        <v>0</v>
      </c>
      <c r="N77" s="197">
        <v>29</v>
      </c>
      <c r="O77" s="197">
        <v>48.7</v>
      </c>
      <c r="P77" s="197">
        <v>66.739999999999995</v>
      </c>
      <c r="Q77" s="197">
        <v>5.08</v>
      </c>
      <c r="R77" s="197">
        <v>10.41</v>
      </c>
      <c r="S77" s="197">
        <v>6.48</v>
      </c>
      <c r="T77" s="197">
        <v>0</v>
      </c>
      <c r="U77" s="197">
        <v>281.74</v>
      </c>
      <c r="V77" s="197">
        <v>2.9</v>
      </c>
      <c r="W77" s="197">
        <v>10.49</v>
      </c>
      <c r="X77" s="197">
        <v>24.15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42.59</v>
      </c>
      <c r="AF77" s="197">
        <v>0</v>
      </c>
      <c r="AG77" s="197">
        <v>0</v>
      </c>
      <c r="AH77" s="197">
        <v>0</v>
      </c>
      <c r="AI77" s="197">
        <v>57.6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68.319999999999993</v>
      </c>
      <c r="AQ77" s="197">
        <v>18.829999999999998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8.6300000000000008</v>
      </c>
      <c r="L78" s="197">
        <v>63.06</v>
      </c>
      <c r="M78" s="197">
        <v>0</v>
      </c>
      <c r="N78" s="197">
        <v>29</v>
      </c>
      <c r="O78" s="197">
        <v>48.7</v>
      </c>
      <c r="P78" s="197">
        <v>66.739999999999995</v>
      </c>
      <c r="Q78" s="197">
        <v>5.08</v>
      </c>
      <c r="R78" s="197">
        <v>10.41</v>
      </c>
      <c r="S78" s="197">
        <v>6.48</v>
      </c>
      <c r="T78" s="197">
        <v>0</v>
      </c>
      <c r="U78" s="197">
        <v>281.74</v>
      </c>
      <c r="V78" s="197">
        <v>2.9</v>
      </c>
      <c r="W78" s="197">
        <v>10.49</v>
      </c>
      <c r="X78" s="197">
        <v>24.15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42.59</v>
      </c>
      <c r="AF78" s="197">
        <v>0</v>
      </c>
      <c r="AG78" s="197">
        <v>0</v>
      </c>
      <c r="AH78" s="197">
        <v>0</v>
      </c>
      <c r="AI78" s="197">
        <v>57.6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68.319999999999993</v>
      </c>
      <c r="AQ78" s="197">
        <v>18.829999999999998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13.81</v>
      </c>
      <c r="L79" s="197">
        <v>63.06</v>
      </c>
      <c r="M79" s="197">
        <v>0</v>
      </c>
      <c r="N79" s="197">
        <v>29</v>
      </c>
      <c r="O79" s="197">
        <v>48.7</v>
      </c>
      <c r="P79" s="197">
        <v>66.739999999999995</v>
      </c>
      <c r="Q79" s="197">
        <v>4.91</v>
      </c>
      <c r="R79" s="197">
        <v>10.41</v>
      </c>
      <c r="S79" s="197">
        <v>6.48</v>
      </c>
      <c r="T79" s="197">
        <v>0</v>
      </c>
      <c r="U79" s="197">
        <v>281.74</v>
      </c>
      <c r="V79" s="197">
        <v>2.68</v>
      </c>
      <c r="W79" s="197">
        <v>10.14</v>
      </c>
      <c r="X79" s="197">
        <v>24.15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42.59</v>
      </c>
      <c r="AF79" s="197">
        <v>0</v>
      </c>
      <c r="AG79" s="197">
        <v>0</v>
      </c>
      <c r="AH79" s="197">
        <v>0</v>
      </c>
      <c r="AI79" s="197">
        <v>57.6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62.71</v>
      </c>
      <c r="AQ79" s="197">
        <v>18.829999999999998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19</v>
      </c>
      <c r="L80" s="197">
        <v>63.06</v>
      </c>
      <c r="M80" s="197">
        <v>0</v>
      </c>
      <c r="N80" s="197">
        <v>29</v>
      </c>
      <c r="O80" s="197">
        <v>48.7</v>
      </c>
      <c r="P80" s="197">
        <v>66.739999999999995</v>
      </c>
      <c r="Q80" s="197">
        <v>4.91</v>
      </c>
      <c r="R80" s="197">
        <v>10.41</v>
      </c>
      <c r="S80" s="197">
        <v>6.48</v>
      </c>
      <c r="T80" s="197">
        <v>0</v>
      </c>
      <c r="U80" s="197">
        <v>281.74</v>
      </c>
      <c r="V80" s="197">
        <v>2.68</v>
      </c>
      <c r="W80" s="197">
        <v>10.14</v>
      </c>
      <c r="X80" s="197">
        <v>24.15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42.59</v>
      </c>
      <c r="AF80" s="197">
        <v>0</v>
      </c>
      <c r="AG80" s="197">
        <v>0</v>
      </c>
      <c r="AH80" s="197">
        <v>0</v>
      </c>
      <c r="AI80" s="197">
        <v>57.6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68.33</v>
      </c>
      <c r="AQ80" s="197">
        <v>18.829999999999998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24.19</v>
      </c>
      <c r="L81" s="197">
        <v>63.06</v>
      </c>
      <c r="M81" s="197">
        <v>0</v>
      </c>
      <c r="N81" s="197">
        <v>29</v>
      </c>
      <c r="O81" s="197">
        <v>48.7</v>
      </c>
      <c r="P81" s="197">
        <v>66.739999999999995</v>
      </c>
      <c r="Q81" s="197">
        <v>4.9000000000000004</v>
      </c>
      <c r="R81" s="197">
        <v>10.41</v>
      </c>
      <c r="S81" s="197">
        <v>6.48</v>
      </c>
      <c r="T81" s="197">
        <v>0</v>
      </c>
      <c r="U81" s="197">
        <v>281.74</v>
      </c>
      <c r="V81" s="197">
        <v>2.59</v>
      </c>
      <c r="W81" s="197">
        <v>8.94</v>
      </c>
      <c r="X81" s="197">
        <v>24.15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42.59</v>
      </c>
      <c r="AF81" s="197">
        <v>0</v>
      </c>
      <c r="AG81" s="197">
        <v>0</v>
      </c>
      <c r="AH81" s="197">
        <v>0</v>
      </c>
      <c r="AI81" s="197">
        <v>57.6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68.33</v>
      </c>
      <c r="AQ81" s="197">
        <v>18.829999999999998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29.36</v>
      </c>
      <c r="L82" s="197">
        <v>63.06</v>
      </c>
      <c r="M82" s="197">
        <v>0</v>
      </c>
      <c r="N82" s="197">
        <v>29</v>
      </c>
      <c r="O82" s="197">
        <v>48.7</v>
      </c>
      <c r="P82" s="197">
        <v>66.739999999999995</v>
      </c>
      <c r="Q82" s="197">
        <v>4.91</v>
      </c>
      <c r="R82" s="197">
        <v>10.41</v>
      </c>
      <c r="S82" s="197">
        <v>6.48</v>
      </c>
      <c r="T82" s="197">
        <v>0</v>
      </c>
      <c r="U82" s="197">
        <v>281.74</v>
      </c>
      <c r="V82" s="197">
        <v>2.59</v>
      </c>
      <c r="W82" s="197">
        <v>8.94</v>
      </c>
      <c r="X82" s="197">
        <v>24.15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42.59</v>
      </c>
      <c r="AF82" s="197">
        <v>0</v>
      </c>
      <c r="AG82" s="197">
        <v>0</v>
      </c>
      <c r="AH82" s="197">
        <v>0</v>
      </c>
      <c r="AI82" s="197">
        <v>57.6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68.33</v>
      </c>
      <c r="AQ82" s="197">
        <v>18.829999999999998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44.9</v>
      </c>
      <c r="L83" s="197">
        <v>63.06</v>
      </c>
      <c r="M83" s="197">
        <v>0</v>
      </c>
      <c r="N83" s="197">
        <v>29</v>
      </c>
      <c r="O83" s="197">
        <v>48.7</v>
      </c>
      <c r="P83" s="197">
        <v>66.739999999999995</v>
      </c>
      <c r="Q83" s="197">
        <v>4.91</v>
      </c>
      <c r="R83" s="197">
        <v>10.41</v>
      </c>
      <c r="S83" s="197">
        <v>6.48</v>
      </c>
      <c r="T83" s="197">
        <v>0</v>
      </c>
      <c r="U83" s="197">
        <v>281.74</v>
      </c>
      <c r="V83" s="197">
        <v>2.59</v>
      </c>
      <c r="W83" s="197">
        <v>8.94</v>
      </c>
      <c r="X83" s="197">
        <v>24.15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42.59</v>
      </c>
      <c r="AF83" s="197">
        <v>0</v>
      </c>
      <c r="AG83" s="197">
        <v>0</v>
      </c>
      <c r="AH83" s="197">
        <v>0</v>
      </c>
      <c r="AI83" s="197">
        <v>57.6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68.33</v>
      </c>
      <c r="AQ83" s="197">
        <v>18.829999999999998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55.27</v>
      </c>
      <c r="L84" s="197">
        <v>63.06</v>
      </c>
      <c r="M84" s="197">
        <v>0</v>
      </c>
      <c r="N84" s="197">
        <v>29</v>
      </c>
      <c r="O84" s="197">
        <v>48.7</v>
      </c>
      <c r="P84" s="197">
        <v>66.739999999999995</v>
      </c>
      <c r="Q84" s="197">
        <v>4.91</v>
      </c>
      <c r="R84" s="197">
        <v>10.41</v>
      </c>
      <c r="S84" s="197">
        <v>6.48</v>
      </c>
      <c r="T84" s="197">
        <v>0</v>
      </c>
      <c r="U84" s="197">
        <v>281.74</v>
      </c>
      <c r="V84" s="197">
        <v>2.59</v>
      </c>
      <c r="W84" s="197">
        <v>8.94</v>
      </c>
      <c r="X84" s="197">
        <v>24.15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42.59</v>
      </c>
      <c r="AF84" s="197">
        <v>0</v>
      </c>
      <c r="AG84" s="197">
        <v>0</v>
      </c>
      <c r="AH84" s="197">
        <v>0</v>
      </c>
      <c r="AI84" s="197">
        <v>57.6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68.33</v>
      </c>
      <c r="AQ84" s="197">
        <v>18.829999999999998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29.36</v>
      </c>
      <c r="L85" s="197">
        <v>63.06</v>
      </c>
      <c r="M85" s="197">
        <v>0</v>
      </c>
      <c r="N85" s="197">
        <v>29</v>
      </c>
      <c r="O85" s="197">
        <v>48.7</v>
      </c>
      <c r="P85" s="197">
        <v>66.739999999999995</v>
      </c>
      <c r="Q85" s="197">
        <v>4.91</v>
      </c>
      <c r="R85" s="197">
        <v>10.41</v>
      </c>
      <c r="S85" s="197">
        <v>6.48</v>
      </c>
      <c r="T85" s="197">
        <v>0</v>
      </c>
      <c r="U85" s="197">
        <v>281.74</v>
      </c>
      <c r="V85" s="197">
        <v>2.59</v>
      </c>
      <c r="W85" s="197">
        <v>8.94</v>
      </c>
      <c r="X85" s="197">
        <v>24.15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42.59</v>
      </c>
      <c r="AF85" s="197">
        <v>0</v>
      </c>
      <c r="AG85" s="197">
        <v>0</v>
      </c>
      <c r="AH85" s="197">
        <v>0</v>
      </c>
      <c r="AI85" s="197">
        <v>57.6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68.33</v>
      </c>
      <c r="AQ85" s="197">
        <v>18.829999999999998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38</v>
      </c>
      <c r="L86" s="197">
        <v>63.06</v>
      </c>
      <c r="M86" s="197">
        <v>0</v>
      </c>
      <c r="N86" s="197">
        <v>29</v>
      </c>
      <c r="O86" s="197">
        <v>48.7</v>
      </c>
      <c r="P86" s="197">
        <v>66.739999999999995</v>
      </c>
      <c r="Q86" s="197">
        <v>4.91</v>
      </c>
      <c r="R86" s="197">
        <v>10.41</v>
      </c>
      <c r="S86" s="197">
        <v>6.48</v>
      </c>
      <c r="T86" s="197">
        <v>0</v>
      </c>
      <c r="U86" s="197">
        <v>281.74</v>
      </c>
      <c r="V86" s="197">
        <v>2.59</v>
      </c>
      <c r="W86" s="197">
        <v>8.94</v>
      </c>
      <c r="X86" s="197">
        <v>24.15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42.59</v>
      </c>
      <c r="AF86" s="197">
        <v>0</v>
      </c>
      <c r="AG86" s="197">
        <v>0</v>
      </c>
      <c r="AH86" s="197">
        <v>0</v>
      </c>
      <c r="AI86" s="197">
        <v>57.6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68.33</v>
      </c>
      <c r="AQ86" s="197">
        <v>18.829999999999998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38</v>
      </c>
      <c r="L87" s="197">
        <v>63.06</v>
      </c>
      <c r="M87" s="197">
        <v>0</v>
      </c>
      <c r="N87" s="197">
        <v>29</v>
      </c>
      <c r="O87" s="197">
        <v>48.7</v>
      </c>
      <c r="P87" s="197">
        <v>66.739999999999995</v>
      </c>
      <c r="Q87" s="197">
        <v>4.91</v>
      </c>
      <c r="R87" s="197">
        <v>10.41</v>
      </c>
      <c r="S87" s="197">
        <v>6.48</v>
      </c>
      <c r="T87" s="197">
        <v>0</v>
      </c>
      <c r="U87" s="197">
        <v>281.74</v>
      </c>
      <c r="V87" s="197">
        <v>2.59</v>
      </c>
      <c r="W87" s="197">
        <v>8.94</v>
      </c>
      <c r="X87" s="197">
        <v>24.15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42.59</v>
      </c>
      <c r="AF87" s="197">
        <v>0</v>
      </c>
      <c r="AG87" s="197">
        <v>0</v>
      </c>
      <c r="AH87" s="197">
        <v>0</v>
      </c>
      <c r="AI87" s="197">
        <v>57.6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68.33</v>
      </c>
      <c r="AQ87" s="197">
        <v>18.829999999999998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46.63</v>
      </c>
      <c r="L88" s="197">
        <v>63.06</v>
      </c>
      <c r="M88" s="197">
        <v>0</v>
      </c>
      <c r="N88" s="197">
        <v>29</v>
      </c>
      <c r="O88" s="197">
        <v>48.7</v>
      </c>
      <c r="P88" s="197">
        <v>66.739999999999995</v>
      </c>
      <c r="Q88" s="197">
        <v>4.91</v>
      </c>
      <c r="R88" s="197">
        <v>10.41</v>
      </c>
      <c r="S88" s="197">
        <v>6.48</v>
      </c>
      <c r="T88" s="197">
        <v>0</v>
      </c>
      <c r="U88" s="197">
        <v>281.74</v>
      </c>
      <c r="V88" s="197">
        <v>2.59</v>
      </c>
      <c r="W88" s="197">
        <v>8.94</v>
      </c>
      <c r="X88" s="197">
        <v>24.15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42.59</v>
      </c>
      <c r="AF88" s="197">
        <v>0</v>
      </c>
      <c r="AG88" s="197">
        <v>0</v>
      </c>
      <c r="AH88" s="197">
        <v>0</v>
      </c>
      <c r="AI88" s="197">
        <v>57.6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68.33</v>
      </c>
      <c r="AQ88" s="197">
        <v>18.829999999999998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55.27</v>
      </c>
      <c r="L89" s="197">
        <v>63.06</v>
      </c>
      <c r="M89" s="197">
        <v>0</v>
      </c>
      <c r="N89" s="197">
        <v>29</v>
      </c>
      <c r="O89" s="197">
        <v>48.7</v>
      </c>
      <c r="P89" s="197">
        <v>66.739999999999995</v>
      </c>
      <c r="Q89" s="197">
        <v>4.91</v>
      </c>
      <c r="R89" s="197">
        <v>10.41</v>
      </c>
      <c r="S89" s="197">
        <v>6.48</v>
      </c>
      <c r="T89" s="197">
        <v>0</v>
      </c>
      <c r="U89" s="197">
        <v>281.74</v>
      </c>
      <c r="V89" s="197">
        <v>2.59</v>
      </c>
      <c r="W89" s="197">
        <v>8.94</v>
      </c>
      <c r="X89" s="197">
        <v>24.15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42.59</v>
      </c>
      <c r="AF89" s="197">
        <v>0</v>
      </c>
      <c r="AG89" s="197">
        <v>0</v>
      </c>
      <c r="AH89" s="197">
        <v>0</v>
      </c>
      <c r="AI89" s="197">
        <v>57.6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68.33</v>
      </c>
      <c r="AQ89" s="197">
        <v>18.829999999999998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63.91</v>
      </c>
      <c r="L90" s="197">
        <v>63.06</v>
      </c>
      <c r="M90" s="197">
        <v>0</v>
      </c>
      <c r="N90" s="197">
        <v>29</v>
      </c>
      <c r="O90" s="197">
        <v>48.7</v>
      </c>
      <c r="P90" s="197">
        <v>66.739999999999995</v>
      </c>
      <c r="Q90" s="197">
        <v>4.91</v>
      </c>
      <c r="R90" s="197">
        <v>10.41</v>
      </c>
      <c r="S90" s="197">
        <v>6.48</v>
      </c>
      <c r="T90" s="197">
        <v>0</v>
      </c>
      <c r="U90" s="197">
        <v>281.74</v>
      </c>
      <c r="V90" s="197">
        <v>2.59</v>
      </c>
      <c r="W90" s="197">
        <v>8.94</v>
      </c>
      <c r="X90" s="197">
        <v>24.15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42.59</v>
      </c>
      <c r="AF90" s="197">
        <v>0</v>
      </c>
      <c r="AG90" s="197">
        <v>0</v>
      </c>
      <c r="AH90" s="197">
        <v>0</v>
      </c>
      <c r="AI90" s="197">
        <v>57.6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68.33</v>
      </c>
      <c r="AQ90" s="197">
        <v>18.829999999999998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72.540000000000006</v>
      </c>
      <c r="L91" s="197">
        <v>63.06</v>
      </c>
      <c r="M91" s="197">
        <v>0</v>
      </c>
      <c r="N91" s="197">
        <v>29</v>
      </c>
      <c r="O91" s="197">
        <v>48.7</v>
      </c>
      <c r="P91" s="197">
        <v>66.739999999999995</v>
      </c>
      <c r="Q91" s="197">
        <v>4.6399999999999997</v>
      </c>
      <c r="R91" s="197">
        <v>10.41</v>
      </c>
      <c r="S91" s="197">
        <v>6.48</v>
      </c>
      <c r="T91" s="197">
        <v>0</v>
      </c>
      <c r="U91" s="197">
        <v>281.74</v>
      </c>
      <c r="V91" s="197">
        <v>2.52</v>
      </c>
      <c r="W91" s="197">
        <v>9.02</v>
      </c>
      <c r="X91" s="197">
        <v>24.15</v>
      </c>
      <c r="Y91" s="197">
        <v>0</v>
      </c>
      <c r="Z91">
        <v>0</v>
      </c>
      <c r="AA91" s="197">
        <v>8</v>
      </c>
      <c r="AB91" s="197">
        <v>0</v>
      </c>
      <c r="AC91" s="197">
        <v>0</v>
      </c>
      <c r="AD91" s="197">
        <v>0</v>
      </c>
      <c r="AE91" s="197">
        <v>42.59</v>
      </c>
      <c r="AF91" s="197">
        <v>0</v>
      </c>
      <c r="AG91" s="197">
        <v>0</v>
      </c>
      <c r="AH91" s="197">
        <v>0</v>
      </c>
      <c r="AI91" s="197">
        <v>57.6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68.33</v>
      </c>
      <c r="AQ91" s="197">
        <v>18.829999999999998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81.180000000000007</v>
      </c>
      <c r="L92" s="197">
        <v>63.06</v>
      </c>
      <c r="M92" s="197">
        <v>0</v>
      </c>
      <c r="N92" s="197">
        <v>29</v>
      </c>
      <c r="O92" s="197">
        <v>48.7</v>
      </c>
      <c r="P92" s="197">
        <v>66.739999999999995</v>
      </c>
      <c r="Q92" s="197">
        <v>4.6399999999999997</v>
      </c>
      <c r="R92" s="197">
        <v>10.29</v>
      </c>
      <c r="S92" s="197">
        <v>6.48</v>
      </c>
      <c r="T92" s="197">
        <v>0</v>
      </c>
      <c r="U92" s="197">
        <v>281.74</v>
      </c>
      <c r="V92" s="197">
        <v>2.52</v>
      </c>
      <c r="W92" s="197">
        <v>9.02</v>
      </c>
      <c r="X92" s="197">
        <v>24.15</v>
      </c>
      <c r="Y92" s="197">
        <v>0</v>
      </c>
      <c r="Z92">
        <v>0</v>
      </c>
      <c r="AA92" s="197">
        <v>8</v>
      </c>
      <c r="AB92" s="197">
        <v>0</v>
      </c>
      <c r="AC92" s="197">
        <v>0</v>
      </c>
      <c r="AD92" s="197">
        <v>0</v>
      </c>
      <c r="AE92" s="197">
        <v>42.59</v>
      </c>
      <c r="AF92" s="197">
        <v>0</v>
      </c>
      <c r="AG92" s="197">
        <v>0</v>
      </c>
      <c r="AH92" s="197">
        <v>0</v>
      </c>
      <c r="AI92" s="197">
        <v>57.6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68.33</v>
      </c>
      <c r="AQ92" s="197">
        <v>18.829999999999998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81.180000000000007</v>
      </c>
      <c r="L93" s="197">
        <v>63.06</v>
      </c>
      <c r="M93" s="197">
        <v>0</v>
      </c>
      <c r="N93" s="197">
        <v>29</v>
      </c>
      <c r="O93" s="197">
        <v>48.7</v>
      </c>
      <c r="P93" s="197">
        <v>66.739999999999995</v>
      </c>
      <c r="Q93" s="197">
        <v>4.6399999999999997</v>
      </c>
      <c r="R93" s="197">
        <v>10.29</v>
      </c>
      <c r="S93" s="197">
        <v>6.48</v>
      </c>
      <c r="T93" s="197">
        <v>0</v>
      </c>
      <c r="U93" s="197">
        <v>281.74</v>
      </c>
      <c r="V93" s="197">
        <v>2.5</v>
      </c>
      <c r="W93" s="197">
        <v>9.07</v>
      </c>
      <c r="X93" s="197">
        <v>24.15</v>
      </c>
      <c r="Y93" s="197">
        <v>0</v>
      </c>
      <c r="Z93">
        <v>0</v>
      </c>
      <c r="AA93" s="197">
        <v>8</v>
      </c>
      <c r="AB93" s="197">
        <v>0</v>
      </c>
      <c r="AC93" s="197">
        <v>0</v>
      </c>
      <c r="AD93" s="197">
        <v>0</v>
      </c>
      <c r="AE93" s="197">
        <v>42.59</v>
      </c>
      <c r="AF93" s="197">
        <v>0</v>
      </c>
      <c r="AG93" s="197">
        <v>0</v>
      </c>
      <c r="AH93" s="197">
        <v>0</v>
      </c>
      <c r="AI93" s="197">
        <v>57.6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68.33</v>
      </c>
      <c r="AQ93" s="197">
        <v>18.829999999999998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81.180000000000007</v>
      </c>
      <c r="L94" s="197">
        <v>63.06</v>
      </c>
      <c r="M94" s="197">
        <v>0</v>
      </c>
      <c r="N94" s="197">
        <v>29</v>
      </c>
      <c r="O94" s="197">
        <v>48.7</v>
      </c>
      <c r="P94" s="197">
        <v>66.739999999999995</v>
      </c>
      <c r="Q94" s="197">
        <v>4.6399999999999997</v>
      </c>
      <c r="R94" s="197">
        <v>10.29</v>
      </c>
      <c r="S94" s="197">
        <v>6.48</v>
      </c>
      <c r="T94" s="197">
        <v>0</v>
      </c>
      <c r="U94" s="197">
        <v>281.74</v>
      </c>
      <c r="V94" s="197">
        <v>2.5</v>
      </c>
      <c r="W94" s="197">
        <v>9.07</v>
      </c>
      <c r="X94" s="197">
        <v>24.15</v>
      </c>
      <c r="Y94" s="197">
        <v>0</v>
      </c>
      <c r="Z94">
        <v>0</v>
      </c>
      <c r="AA94" s="197">
        <v>8</v>
      </c>
      <c r="AB94" s="197">
        <v>0</v>
      </c>
      <c r="AC94" s="197">
        <v>0</v>
      </c>
      <c r="AD94" s="197">
        <v>0</v>
      </c>
      <c r="AE94" s="197">
        <v>42.59</v>
      </c>
      <c r="AF94" s="197">
        <v>0</v>
      </c>
      <c r="AG94" s="197">
        <v>0</v>
      </c>
      <c r="AH94" s="197">
        <v>0</v>
      </c>
      <c r="AI94" s="197">
        <v>57.6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68.33</v>
      </c>
      <c r="AQ94" s="197">
        <v>18.829999999999998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81.180000000000007</v>
      </c>
      <c r="L95" s="197">
        <v>63.06</v>
      </c>
      <c r="M95" s="197">
        <v>0</v>
      </c>
      <c r="N95" s="197">
        <v>29</v>
      </c>
      <c r="O95" s="197">
        <v>48.7</v>
      </c>
      <c r="P95" s="197">
        <v>66.739999999999995</v>
      </c>
      <c r="Q95" s="197">
        <v>4.6399999999999997</v>
      </c>
      <c r="R95" s="197">
        <v>10.29</v>
      </c>
      <c r="S95" s="197">
        <v>6.48</v>
      </c>
      <c r="T95" s="197">
        <v>0</v>
      </c>
      <c r="U95" s="197">
        <v>281.74</v>
      </c>
      <c r="V95" s="197">
        <v>2.5</v>
      </c>
      <c r="W95" s="197">
        <v>9.07</v>
      </c>
      <c r="X95" s="197">
        <v>24.15</v>
      </c>
      <c r="Y95" s="197">
        <v>0</v>
      </c>
      <c r="Z95">
        <v>0</v>
      </c>
      <c r="AA95" s="197">
        <v>8</v>
      </c>
      <c r="AB95" s="197">
        <v>0</v>
      </c>
      <c r="AC95" s="197">
        <v>0</v>
      </c>
      <c r="AD95" s="197">
        <v>0</v>
      </c>
      <c r="AE95" s="197">
        <v>42.59</v>
      </c>
      <c r="AF95" s="197">
        <v>0</v>
      </c>
      <c r="AG95" s="197">
        <v>0</v>
      </c>
      <c r="AH95" s="197">
        <v>0</v>
      </c>
      <c r="AI95" s="197">
        <v>57.6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68.33</v>
      </c>
      <c r="AQ95" s="197">
        <v>18.829999999999998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81.180000000000007</v>
      </c>
      <c r="L96" s="197">
        <v>63.06</v>
      </c>
      <c r="M96" s="197">
        <v>0</v>
      </c>
      <c r="N96" s="197">
        <v>29</v>
      </c>
      <c r="O96" s="197">
        <v>48.7</v>
      </c>
      <c r="P96" s="197">
        <v>66.739999999999995</v>
      </c>
      <c r="Q96" s="197">
        <v>4.6399999999999997</v>
      </c>
      <c r="R96" s="197">
        <v>10.29</v>
      </c>
      <c r="S96" s="197">
        <v>6.48</v>
      </c>
      <c r="T96" s="197">
        <v>0</v>
      </c>
      <c r="U96" s="197">
        <v>281.74</v>
      </c>
      <c r="V96" s="197">
        <v>2.5</v>
      </c>
      <c r="W96" s="197">
        <v>9.07</v>
      </c>
      <c r="X96" s="197">
        <v>24.15</v>
      </c>
      <c r="Y96" s="197">
        <v>0</v>
      </c>
      <c r="Z96">
        <v>0</v>
      </c>
      <c r="AA96" s="197">
        <v>8</v>
      </c>
      <c r="AB96" s="197">
        <v>0</v>
      </c>
      <c r="AC96" s="197">
        <v>0</v>
      </c>
      <c r="AD96" s="197">
        <v>0</v>
      </c>
      <c r="AE96" s="197">
        <v>42.59</v>
      </c>
      <c r="AF96" s="197">
        <v>0</v>
      </c>
      <c r="AG96" s="197">
        <v>0</v>
      </c>
      <c r="AH96" s="197">
        <v>0</v>
      </c>
      <c r="AI96" s="197">
        <v>57.6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68.33</v>
      </c>
      <c r="AQ96" s="197">
        <v>18.829999999999998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91.3</v>
      </c>
      <c r="L97" s="197">
        <v>63.06</v>
      </c>
      <c r="M97" s="197">
        <v>0</v>
      </c>
      <c r="N97" s="197">
        <v>29</v>
      </c>
      <c r="O97" s="197">
        <v>48.7</v>
      </c>
      <c r="P97" s="197">
        <v>66.739999999999995</v>
      </c>
      <c r="Q97" s="197">
        <v>4.6399999999999997</v>
      </c>
      <c r="R97" s="197">
        <v>10.29</v>
      </c>
      <c r="S97" s="197">
        <v>6.48</v>
      </c>
      <c r="T97" s="197">
        <v>0</v>
      </c>
      <c r="U97" s="197">
        <v>281.74</v>
      </c>
      <c r="V97" s="197">
        <v>2.41</v>
      </c>
      <c r="W97" s="197">
        <v>9.2100000000000009</v>
      </c>
      <c r="X97" s="197">
        <v>24.15</v>
      </c>
      <c r="Y97" s="197">
        <v>0</v>
      </c>
      <c r="Z97">
        <v>0</v>
      </c>
      <c r="AA97" s="197">
        <v>8</v>
      </c>
      <c r="AB97" s="197">
        <v>0</v>
      </c>
      <c r="AC97" s="197">
        <v>0</v>
      </c>
      <c r="AD97" s="197">
        <v>0</v>
      </c>
      <c r="AE97" s="197">
        <v>42.59</v>
      </c>
      <c r="AF97" s="197">
        <v>0</v>
      </c>
      <c r="AG97" s="197">
        <v>0</v>
      </c>
      <c r="AH97" s="197">
        <v>0</v>
      </c>
      <c r="AI97" s="197">
        <v>57.6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68.33</v>
      </c>
      <c r="AQ97" s="197">
        <v>18.829999999999998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101.26</v>
      </c>
      <c r="L98" s="197">
        <v>63.06</v>
      </c>
      <c r="M98" s="197">
        <v>0</v>
      </c>
      <c r="N98" s="197">
        <v>29</v>
      </c>
      <c r="O98" s="197">
        <v>48.7</v>
      </c>
      <c r="P98" s="197">
        <v>66.739999999999995</v>
      </c>
      <c r="Q98" s="197">
        <v>4.6399999999999997</v>
      </c>
      <c r="R98" s="197">
        <v>10.29</v>
      </c>
      <c r="S98" s="197">
        <v>6.48</v>
      </c>
      <c r="T98" s="197">
        <v>0</v>
      </c>
      <c r="U98" s="197">
        <v>281.74</v>
      </c>
      <c r="V98" s="197">
        <v>2.41</v>
      </c>
      <c r="W98" s="197">
        <v>9.2100000000000009</v>
      </c>
      <c r="X98" s="197">
        <v>24.15</v>
      </c>
      <c r="Y98" s="197">
        <v>0</v>
      </c>
      <c r="Z98">
        <v>0</v>
      </c>
      <c r="AA98" s="197">
        <v>8</v>
      </c>
      <c r="AB98" s="197">
        <v>0</v>
      </c>
      <c r="AC98" s="197">
        <v>0</v>
      </c>
      <c r="AD98" s="197">
        <v>0</v>
      </c>
      <c r="AE98" s="197">
        <v>42.59</v>
      </c>
      <c r="AF98" s="197">
        <v>0</v>
      </c>
      <c r="AG98" s="197">
        <v>0</v>
      </c>
      <c r="AH98" s="197">
        <v>0</v>
      </c>
      <c r="AI98" s="197">
        <v>57.6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68.33</v>
      </c>
      <c r="AQ98" s="197">
        <v>18.829999999999998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2.1694499999999981</v>
      </c>
      <c r="L99">
        <f t="shared" si="0"/>
        <v>0.98331250000000037</v>
      </c>
      <c r="M99">
        <f t="shared" si="0"/>
        <v>0</v>
      </c>
      <c r="N99">
        <f t="shared" si="0"/>
        <v>0.69596249999999993</v>
      </c>
      <c r="O99">
        <f t="shared" si="0"/>
        <v>1.1668924999999986</v>
      </c>
      <c r="P99">
        <f t="shared" si="0"/>
        <v>1.6017599999999965</v>
      </c>
      <c r="Q99">
        <f t="shared" si="0"/>
        <v>9.1919999999999988E-2</v>
      </c>
      <c r="R99">
        <f t="shared" si="0"/>
        <v>0.20700749999999968</v>
      </c>
      <c r="S99">
        <f t="shared" si="0"/>
        <v>0.1152475000000001</v>
      </c>
      <c r="T99">
        <f t="shared" si="0"/>
        <v>0</v>
      </c>
      <c r="U99">
        <f t="shared" si="0"/>
        <v>6.7652400000000146</v>
      </c>
      <c r="V99">
        <f t="shared" si="0"/>
        <v>5.7719999999999945E-2</v>
      </c>
      <c r="W99">
        <f t="shared" si="0"/>
        <v>0.22836500000000032</v>
      </c>
      <c r="X99">
        <f t="shared" si="0"/>
        <v>0.55090250000000096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1.0221600000000013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1.382400000000001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1.6400074999999987</v>
      </c>
      <c r="AQ99">
        <f t="shared" si="0"/>
        <v>0.26385250000000021</v>
      </c>
      <c r="AR99">
        <f t="shared" si="0"/>
        <v>0.27321999999999985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9.1</v>
      </c>
      <c r="L3" s="197">
        <v>559.23</v>
      </c>
      <c r="M3" s="197">
        <v>27.29</v>
      </c>
      <c r="N3" s="197">
        <v>35.03</v>
      </c>
      <c r="O3" s="197">
        <v>0</v>
      </c>
      <c r="P3" s="197">
        <v>41.32</v>
      </c>
      <c r="Q3" s="197">
        <v>5.72</v>
      </c>
      <c r="R3" s="197">
        <v>5.98</v>
      </c>
      <c r="S3" s="197">
        <v>7.83</v>
      </c>
      <c r="T3" s="197">
        <v>0</v>
      </c>
      <c r="U3" s="197">
        <v>61.89</v>
      </c>
      <c r="V3" s="197">
        <v>3.71</v>
      </c>
      <c r="W3" s="197">
        <v>12.06</v>
      </c>
      <c r="X3" s="197">
        <v>29.17</v>
      </c>
      <c r="Y3" s="197">
        <v>0</v>
      </c>
      <c r="Z3">
        <v>0</v>
      </c>
      <c r="AA3" s="197">
        <v>12</v>
      </c>
      <c r="AB3" s="197">
        <v>0</v>
      </c>
      <c r="AC3" s="197">
        <v>0</v>
      </c>
      <c r="AD3" s="197">
        <v>0</v>
      </c>
      <c r="AE3" s="197">
        <v>51.09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30</v>
      </c>
      <c r="AN3" s="197">
        <v>0</v>
      </c>
      <c r="AO3">
        <v>0</v>
      </c>
      <c r="AP3" s="197">
        <v>75.099999999999994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9.1</v>
      </c>
      <c r="L4" s="197">
        <v>559.23</v>
      </c>
      <c r="M4" s="197">
        <v>27.29</v>
      </c>
      <c r="N4" s="197">
        <v>35.03</v>
      </c>
      <c r="O4" s="197">
        <v>0</v>
      </c>
      <c r="P4" s="197">
        <v>41.32</v>
      </c>
      <c r="Q4" s="197">
        <v>5.85</v>
      </c>
      <c r="R4" s="197">
        <v>5.98</v>
      </c>
      <c r="S4" s="197">
        <v>7.83</v>
      </c>
      <c r="T4" s="197">
        <v>0</v>
      </c>
      <c r="U4" s="197">
        <v>61.9</v>
      </c>
      <c r="V4" s="197">
        <v>3.71</v>
      </c>
      <c r="W4" s="197">
        <v>12.06</v>
      </c>
      <c r="X4" s="197">
        <v>29.17</v>
      </c>
      <c r="Y4" s="197">
        <v>0</v>
      </c>
      <c r="Z4">
        <v>0</v>
      </c>
      <c r="AA4" s="197">
        <v>12</v>
      </c>
      <c r="AB4" s="197">
        <v>0</v>
      </c>
      <c r="AC4" s="197">
        <v>0</v>
      </c>
      <c r="AD4" s="197">
        <v>0</v>
      </c>
      <c r="AE4" s="197">
        <v>51.09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30</v>
      </c>
      <c r="AN4" s="197">
        <v>0</v>
      </c>
      <c r="AO4">
        <v>0</v>
      </c>
      <c r="AP4" s="197">
        <v>75.099999999999994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9.1</v>
      </c>
      <c r="L5" s="197">
        <v>559.23</v>
      </c>
      <c r="M5" s="197">
        <v>27.29</v>
      </c>
      <c r="N5" s="197">
        <v>35.03</v>
      </c>
      <c r="O5" s="197">
        <v>0</v>
      </c>
      <c r="P5" s="197">
        <v>41.32</v>
      </c>
      <c r="Q5" s="197">
        <v>5.85</v>
      </c>
      <c r="R5" s="197">
        <v>5.98</v>
      </c>
      <c r="S5" s="197">
        <v>7.83</v>
      </c>
      <c r="T5" s="197">
        <v>0</v>
      </c>
      <c r="U5" s="197">
        <v>61.9</v>
      </c>
      <c r="V5" s="197">
        <v>3.71</v>
      </c>
      <c r="W5" s="197">
        <v>11.7</v>
      </c>
      <c r="X5" s="197">
        <v>29.17</v>
      </c>
      <c r="Y5" s="197">
        <v>0</v>
      </c>
      <c r="Z5">
        <v>0</v>
      </c>
      <c r="AA5" s="197">
        <v>12</v>
      </c>
      <c r="AB5" s="197">
        <v>0</v>
      </c>
      <c r="AC5" s="197">
        <v>0</v>
      </c>
      <c r="AD5" s="197">
        <v>0</v>
      </c>
      <c r="AE5" s="197">
        <v>51.09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30</v>
      </c>
      <c r="AN5" s="197">
        <v>0</v>
      </c>
      <c r="AO5">
        <v>0</v>
      </c>
      <c r="AP5" s="197">
        <v>75.099999999999994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9.1</v>
      </c>
      <c r="L6" s="197">
        <v>559.23</v>
      </c>
      <c r="M6" s="197">
        <v>27.29</v>
      </c>
      <c r="N6" s="197">
        <v>35.03</v>
      </c>
      <c r="O6" s="197">
        <v>0</v>
      </c>
      <c r="P6" s="197">
        <v>41.32</v>
      </c>
      <c r="Q6" s="197">
        <v>5.85</v>
      </c>
      <c r="R6" s="197">
        <v>5.98</v>
      </c>
      <c r="S6" s="197">
        <v>7.83</v>
      </c>
      <c r="T6" s="197">
        <v>0</v>
      </c>
      <c r="U6" s="197">
        <v>61.9</v>
      </c>
      <c r="V6" s="197">
        <v>3.71</v>
      </c>
      <c r="W6" s="197">
        <v>11.7</v>
      </c>
      <c r="X6" s="197">
        <v>29.17</v>
      </c>
      <c r="Y6" s="197">
        <v>0</v>
      </c>
      <c r="Z6">
        <v>0</v>
      </c>
      <c r="AA6" s="197">
        <v>12</v>
      </c>
      <c r="AB6" s="197">
        <v>0</v>
      </c>
      <c r="AC6" s="197">
        <v>0</v>
      </c>
      <c r="AD6" s="197">
        <v>0</v>
      </c>
      <c r="AE6" s="197">
        <v>51.09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30</v>
      </c>
      <c r="AN6" s="197">
        <v>0</v>
      </c>
      <c r="AO6">
        <v>0</v>
      </c>
      <c r="AP6" s="197">
        <v>75.099999999999994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9.1</v>
      </c>
      <c r="L7" s="197">
        <v>559.23</v>
      </c>
      <c r="M7" s="197">
        <v>27.29</v>
      </c>
      <c r="N7" s="197">
        <v>35.03</v>
      </c>
      <c r="O7" s="197">
        <v>0</v>
      </c>
      <c r="P7" s="197">
        <v>41.32</v>
      </c>
      <c r="Q7" s="197">
        <v>5.7</v>
      </c>
      <c r="R7" s="197">
        <v>5.97</v>
      </c>
      <c r="S7" s="197">
        <v>7.83</v>
      </c>
      <c r="T7" s="197">
        <v>0</v>
      </c>
      <c r="U7" s="197">
        <v>61.9</v>
      </c>
      <c r="V7" s="197">
        <v>3.71</v>
      </c>
      <c r="W7" s="197">
        <v>11.7</v>
      </c>
      <c r="X7" s="197">
        <v>29.17</v>
      </c>
      <c r="Y7" s="197">
        <v>0</v>
      </c>
      <c r="Z7">
        <v>0</v>
      </c>
      <c r="AA7" s="197">
        <v>12</v>
      </c>
      <c r="AB7" s="197">
        <v>0</v>
      </c>
      <c r="AC7" s="197">
        <v>0</v>
      </c>
      <c r="AD7" s="197">
        <v>0</v>
      </c>
      <c r="AE7" s="197">
        <v>51.09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30</v>
      </c>
      <c r="AN7" s="197">
        <v>0</v>
      </c>
      <c r="AO7">
        <v>0</v>
      </c>
      <c r="AP7" s="197">
        <v>75.099999999999994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9.1</v>
      </c>
      <c r="L8" s="197">
        <v>559.23</v>
      </c>
      <c r="M8" s="197">
        <v>27.29</v>
      </c>
      <c r="N8" s="197">
        <v>35.03</v>
      </c>
      <c r="O8" s="197">
        <v>0</v>
      </c>
      <c r="P8" s="197">
        <v>41.32</v>
      </c>
      <c r="Q8" s="197">
        <v>5.7</v>
      </c>
      <c r="R8" s="197">
        <v>5.97</v>
      </c>
      <c r="S8" s="197">
        <v>7.83</v>
      </c>
      <c r="T8" s="197">
        <v>0</v>
      </c>
      <c r="U8" s="197">
        <v>61.9</v>
      </c>
      <c r="V8" s="197">
        <v>3.71</v>
      </c>
      <c r="W8" s="197">
        <v>11.7</v>
      </c>
      <c r="X8" s="197">
        <v>29.17</v>
      </c>
      <c r="Y8" s="197">
        <v>0</v>
      </c>
      <c r="Z8">
        <v>0</v>
      </c>
      <c r="AA8" s="197">
        <v>12</v>
      </c>
      <c r="AB8" s="197">
        <v>0</v>
      </c>
      <c r="AC8" s="197">
        <v>0</v>
      </c>
      <c r="AD8" s="197">
        <v>0</v>
      </c>
      <c r="AE8" s="197">
        <v>51.09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30</v>
      </c>
      <c r="AN8" s="197">
        <v>0</v>
      </c>
      <c r="AO8">
        <v>0</v>
      </c>
      <c r="AP8" s="197">
        <v>75.099999999999994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9.1</v>
      </c>
      <c r="L9" s="197">
        <v>559.23</v>
      </c>
      <c r="M9" s="197">
        <v>27.29</v>
      </c>
      <c r="N9" s="197">
        <v>35.03</v>
      </c>
      <c r="O9" s="197">
        <v>0</v>
      </c>
      <c r="P9" s="197">
        <v>41.32</v>
      </c>
      <c r="Q9" s="197">
        <v>5.7</v>
      </c>
      <c r="R9" s="197">
        <v>5.97</v>
      </c>
      <c r="S9" s="197">
        <v>7.83</v>
      </c>
      <c r="T9" s="197">
        <v>0</v>
      </c>
      <c r="U9" s="197">
        <v>61.9</v>
      </c>
      <c r="V9" s="197">
        <v>3.71</v>
      </c>
      <c r="W9" s="197">
        <v>11.7</v>
      </c>
      <c r="X9" s="197">
        <v>29.17</v>
      </c>
      <c r="Y9" s="197">
        <v>0</v>
      </c>
      <c r="Z9">
        <v>0</v>
      </c>
      <c r="AA9" s="197">
        <v>12</v>
      </c>
      <c r="AB9" s="197">
        <v>0</v>
      </c>
      <c r="AC9" s="197">
        <v>0</v>
      </c>
      <c r="AD9" s="197">
        <v>0</v>
      </c>
      <c r="AE9" s="197">
        <v>51.09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30</v>
      </c>
      <c r="AN9" s="197">
        <v>0</v>
      </c>
      <c r="AO9">
        <v>0</v>
      </c>
      <c r="AP9" s="197">
        <v>75.099999999999994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9.1</v>
      </c>
      <c r="L10" s="197">
        <v>559.23</v>
      </c>
      <c r="M10" s="197">
        <v>27.29</v>
      </c>
      <c r="N10" s="197">
        <v>35.03</v>
      </c>
      <c r="O10" s="197">
        <v>0</v>
      </c>
      <c r="P10" s="197">
        <v>41.32</v>
      </c>
      <c r="Q10" s="197">
        <v>5.7</v>
      </c>
      <c r="R10" s="197">
        <v>5.97</v>
      </c>
      <c r="S10" s="197">
        <v>7.83</v>
      </c>
      <c r="T10" s="197">
        <v>0</v>
      </c>
      <c r="U10" s="197">
        <v>61.9</v>
      </c>
      <c r="V10" s="197">
        <v>3.71</v>
      </c>
      <c r="W10" s="197">
        <v>11.7</v>
      </c>
      <c r="X10" s="197">
        <v>29.17</v>
      </c>
      <c r="Y10" s="197">
        <v>0</v>
      </c>
      <c r="Z10">
        <v>0</v>
      </c>
      <c r="AA10" s="197">
        <v>12</v>
      </c>
      <c r="AB10" s="197">
        <v>0</v>
      </c>
      <c r="AC10" s="197">
        <v>0</v>
      </c>
      <c r="AD10" s="197">
        <v>0</v>
      </c>
      <c r="AE10" s="197">
        <v>51.09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30</v>
      </c>
      <c r="AN10" s="197">
        <v>0</v>
      </c>
      <c r="AO10">
        <v>0</v>
      </c>
      <c r="AP10" s="197">
        <v>75.099999999999994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9.1</v>
      </c>
      <c r="L11" s="197">
        <v>559.23</v>
      </c>
      <c r="M11" s="197">
        <v>27.29</v>
      </c>
      <c r="N11" s="197">
        <v>35.03</v>
      </c>
      <c r="O11" s="197">
        <v>0</v>
      </c>
      <c r="P11" s="197">
        <v>41.32</v>
      </c>
      <c r="Q11" s="197">
        <v>5.7</v>
      </c>
      <c r="R11" s="197">
        <v>5.97</v>
      </c>
      <c r="S11" s="197">
        <v>7.83</v>
      </c>
      <c r="T11" s="197">
        <v>0</v>
      </c>
      <c r="U11" s="197">
        <v>61.9</v>
      </c>
      <c r="V11" s="197">
        <v>3.84</v>
      </c>
      <c r="W11" s="197">
        <v>11.7</v>
      </c>
      <c r="X11" s="197">
        <v>29.17</v>
      </c>
      <c r="Y11" s="197">
        <v>0</v>
      </c>
      <c r="Z11">
        <v>0</v>
      </c>
      <c r="AA11" s="197">
        <v>12</v>
      </c>
      <c r="AB11" s="197">
        <v>0</v>
      </c>
      <c r="AC11" s="197">
        <v>0</v>
      </c>
      <c r="AD11" s="197">
        <v>0</v>
      </c>
      <c r="AE11" s="197">
        <v>51.09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30</v>
      </c>
      <c r="AN11" s="197">
        <v>0</v>
      </c>
      <c r="AO11">
        <v>0</v>
      </c>
      <c r="AP11" s="197">
        <v>75.099999999999994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9.1</v>
      </c>
      <c r="L12" s="197">
        <v>559.23</v>
      </c>
      <c r="M12" s="197">
        <v>27.29</v>
      </c>
      <c r="N12" s="197">
        <v>35.03</v>
      </c>
      <c r="O12" s="197">
        <v>0</v>
      </c>
      <c r="P12" s="197">
        <v>41.32</v>
      </c>
      <c r="Q12" s="197">
        <v>2.93</v>
      </c>
      <c r="R12" s="197">
        <v>5.97</v>
      </c>
      <c r="S12" s="197">
        <v>7.83</v>
      </c>
      <c r="T12" s="197">
        <v>0</v>
      </c>
      <c r="U12" s="197">
        <v>61.9</v>
      </c>
      <c r="V12" s="197">
        <v>3.84</v>
      </c>
      <c r="W12" s="197">
        <v>11.7</v>
      </c>
      <c r="X12" s="197">
        <v>29.17</v>
      </c>
      <c r="Y12" s="197">
        <v>0</v>
      </c>
      <c r="Z12">
        <v>0</v>
      </c>
      <c r="AA12" s="197">
        <v>12</v>
      </c>
      <c r="AB12" s="197">
        <v>0</v>
      </c>
      <c r="AC12" s="197">
        <v>0</v>
      </c>
      <c r="AD12" s="197">
        <v>0</v>
      </c>
      <c r="AE12" s="197">
        <v>51.09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30</v>
      </c>
      <c r="AN12" s="197">
        <v>0</v>
      </c>
      <c r="AO12">
        <v>0</v>
      </c>
      <c r="AP12" s="197">
        <v>75.099999999999994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9.1</v>
      </c>
      <c r="L13" s="197">
        <v>559.23</v>
      </c>
      <c r="M13" s="197">
        <v>27.29</v>
      </c>
      <c r="N13" s="197">
        <v>35.03</v>
      </c>
      <c r="O13" s="197">
        <v>0</v>
      </c>
      <c r="P13" s="197">
        <v>41.32</v>
      </c>
      <c r="Q13" s="197">
        <v>2.9</v>
      </c>
      <c r="R13" s="197">
        <v>5.97</v>
      </c>
      <c r="S13" s="197">
        <v>7.83</v>
      </c>
      <c r="T13" s="197">
        <v>0</v>
      </c>
      <c r="U13" s="197">
        <v>61.9</v>
      </c>
      <c r="V13" s="197">
        <v>3.84</v>
      </c>
      <c r="W13" s="197">
        <v>11.88</v>
      </c>
      <c r="X13" s="197">
        <v>29.17</v>
      </c>
      <c r="Y13" s="197">
        <v>0</v>
      </c>
      <c r="Z13">
        <v>0</v>
      </c>
      <c r="AA13" s="197">
        <v>12</v>
      </c>
      <c r="AB13" s="197">
        <v>0</v>
      </c>
      <c r="AC13" s="197">
        <v>0</v>
      </c>
      <c r="AD13" s="197">
        <v>0</v>
      </c>
      <c r="AE13" s="197">
        <v>51.09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30</v>
      </c>
      <c r="AN13" s="197">
        <v>0</v>
      </c>
      <c r="AO13">
        <v>0</v>
      </c>
      <c r="AP13" s="197">
        <v>75.099999999999994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9.1</v>
      </c>
      <c r="L14" s="197">
        <v>483.35</v>
      </c>
      <c r="M14" s="197">
        <v>27.29</v>
      </c>
      <c r="N14" s="197">
        <v>35.03</v>
      </c>
      <c r="O14" s="197">
        <v>0</v>
      </c>
      <c r="P14" s="197">
        <v>41.32</v>
      </c>
      <c r="Q14" s="197">
        <v>2.9</v>
      </c>
      <c r="R14" s="197">
        <v>5.97</v>
      </c>
      <c r="S14" s="197">
        <v>3.87</v>
      </c>
      <c r="T14" s="197">
        <v>0</v>
      </c>
      <c r="U14" s="197">
        <v>61.9</v>
      </c>
      <c r="V14" s="197">
        <v>3.84</v>
      </c>
      <c r="W14" s="197">
        <v>11.88</v>
      </c>
      <c r="X14" s="197">
        <v>29.17</v>
      </c>
      <c r="Y14" s="197">
        <v>0</v>
      </c>
      <c r="Z14">
        <v>0</v>
      </c>
      <c r="AA14" s="197">
        <v>12</v>
      </c>
      <c r="AB14" s="197">
        <v>0</v>
      </c>
      <c r="AC14" s="197">
        <v>0</v>
      </c>
      <c r="AD14" s="197">
        <v>0</v>
      </c>
      <c r="AE14" s="197">
        <v>51.09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30</v>
      </c>
      <c r="AN14" s="197">
        <v>0</v>
      </c>
      <c r="AO14">
        <v>0</v>
      </c>
      <c r="AP14" s="197">
        <v>75.099999999999994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9.41</v>
      </c>
      <c r="L15" s="197">
        <v>454.35</v>
      </c>
      <c r="M15" s="197">
        <v>27.29</v>
      </c>
      <c r="N15" s="197">
        <v>35.03</v>
      </c>
      <c r="O15" s="197">
        <v>0</v>
      </c>
      <c r="P15" s="197">
        <v>41.32</v>
      </c>
      <c r="Q15" s="197">
        <v>3.47</v>
      </c>
      <c r="R15" s="197">
        <v>5.97</v>
      </c>
      <c r="S15" s="197">
        <v>4</v>
      </c>
      <c r="T15" s="197">
        <v>0</v>
      </c>
      <c r="U15" s="197">
        <v>61.9</v>
      </c>
      <c r="V15" s="197">
        <v>3.71</v>
      </c>
      <c r="W15" s="197">
        <v>12.29</v>
      </c>
      <c r="X15" s="197">
        <v>29.17</v>
      </c>
      <c r="Y15" s="197">
        <v>0</v>
      </c>
      <c r="Z15">
        <v>0</v>
      </c>
      <c r="AA15" s="197">
        <v>12</v>
      </c>
      <c r="AB15" s="197">
        <v>0</v>
      </c>
      <c r="AC15" s="197">
        <v>0</v>
      </c>
      <c r="AD15" s="197">
        <v>0</v>
      </c>
      <c r="AE15" s="197">
        <v>51.09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30</v>
      </c>
      <c r="AN15" s="197">
        <v>0</v>
      </c>
      <c r="AO15">
        <v>0</v>
      </c>
      <c r="AP15" s="197">
        <v>75.099999999999994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9.41</v>
      </c>
      <c r="L16" s="197">
        <v>386.68</v>
      </c>
      <c r="M16" s="197">
        <v>27.29</v>
      </c>
      <c r="N16" s="197">
        <v>35.03</v>
      </c>
      <c r="O16" s="197">
        <v>0</v>
      </c>
      <c r="P16" s="197">
        <v>41.32</v>
      </c>
      <c r="Q16" s="197">
        <v>3.47</v>
      </c>
      <c r="R16" s="197">
        <v>5.97</v>
      </c>
      <c r="S16" s="197">
        <v>4</v>
      </c>
      <c r="T16" s="197">
        <v>0</v>
      </c>
      <c r="U16" s="197">
        <v>61.9</v>
      </c>
      <c r="V16" s="197">
        <v>3.71</v>
      </c>
      <c r="W16" s="197">
        <v>12.29</v>
      </c>
      <c r="X16" s="197">
        <v>29.17</v>
      </c>
      <c r="Y16" s="197">
        <v>0</v>
      </c>
      <c r="Z16">
        <v>0</v>
      </c>
      <c r="AA16" s="197">
        <v>12</v>
      </c>
      <c r="AB16" s="197">
        <v>0</v>
      </c>
      <c r="AC16" s="197">
        <v>0</v>
      </c>
      <c r="AD16" s="197">
        <v>0</v>
      </c>
      <c r="AE16" s="197">
        <v>51.09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30</v>
      </c>
      <c r="AN16" s="197">
        <v>0</v>
      </c>
      <c r="AO16">
        <v>0</v>
      </c>
      <c r="AP16" s="197">
        <v>75.099999999999994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9.41</v>
      </c>
      <c r="L17" s="197">
        <v>348.01</v>
      </c>
      <c r="M17" s="197">
        <v>27.29</v>
      </c>
      <c r="N17" s="197">
        <v>35.03</v>
      </c>
      <c r="O17" s="197">
        <v>0</v>
      </c>
      <c r="P17" s="197">
        <v>41.32</v>
      </c>
      <c r="Q17" s="197">
        <v>3.47</v>
      </c>
      <c r="R17" s="197">
        <v>5.97</v>
      </c>
      <c r="S17" s="197">
        <v>4</v>
      </c>
      <c r="T17" s="197">
        <v>0</v>
      </c>
      <c r="U17" s="197">
        <v>61.9</v>
      </c>
      <c r="V17" s="197">
        <v>3.71</v>
      </c>
      <c r="W17" s="197">
        <v>12.11</v>
      </c>
      <c r="X17" s="197">
        <v>29.17</v>
      </c>
      <c r="Y17" s="197">
        <v>0</v>
      </c>
      <c r="Z17">
        <v>0</v>
      </c>
      <c r="AA17" s="197">
        <v>12</v>
      </c>
      <c r="AB17" s="197">
        <v>0</v>
      </c>
      <c r="AC17" s="197">
        <v>0</v>
      </c>
      <c r="AD17" s="197">
        <v>0</v>
      </c>
      <c r="AE17" s="197">
        <v>51.09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30</v>
      </c>
      <c r="AN17" s="197">
        <v>0</v>
      </c>
      <c r="AO17">
        <v>0</v>
      </c>
      <c r="AP17" s="197">
        <v>75.099999999999994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9.41</v>
      </c>
      <c r="L18" s="197">
        <v>338.34</v>
      </c>
      <c r="M18" s="197">
        <v>27.29</v>
      </c>
      <c r="N18" s="197">
        <v>35.03</v>
      </c>
      <c r="O18" s="197">
        <v>0</v>
      </c>
      <c r="P18" s="197">
        <v>41.32</v>
      </c>
      <c r="Q18" s="197">
        <v>3.47</v>
      </c>
      <c r="R18" s="197">
        <v>5.97</v>
      </c>
      <c r="S18" s="197">
        <v>4</v>
      </c>
      <c r="T18" s="197">
        <v>0</v>
      </c>
      <c r="U18" s="197">
        <v>61.9</v>
      </c>
      <c r="V18" s="197">
        <v>3.71</v>
      </c>
      <c r="W18" s="197">
        <v>12.11</v>
      </c>
      <c r="X18" s="197">
        <v>29.17</v>
      </c>
      <c r="Y18" s="197">
        <v>0</v>
      </c>
      <c r="Z18">
        <v>0</v>
      </c>
      <c r="AA18" s="197">
        <v>12</v>
      </c>
      <c r="AB18" s="197">
        <v>0</v>
      </c>
      <c r="AC18" s="197">
        <v>0</v>
      </c>
      <c r="AD18" s="197">
        <v>0</v>
      </c>
      <c r="AE18" s="197">
        <v>51.09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30</v>
      </c>
      <c r="AN18" s="197">
        <v>0</v>
      </c>
      <c r="AO18">
        <v>0</v>
      </c>
      <c r="AP18" s="197">
        <v>75.099999999999994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9.41</v>
      </c>
      <c r="L19" s="197">
        <v>307.41000000000003</v>
      </c>
      <c r="M19" s="197">
        <v>27.29</v>
      </c>
      <c r="N19" s="197">
        <v>35.03</v>
      </c>
      <c r="O19" s="197">
        <v>0</v>
      </c>
      <c r="P19" s="197">
        <v>41.32</v>
      </c>
      <c r="Q19" s="197">
        <v>3.47</v>
      </c>
      <c r="R19" s="197">
        <v>5.97</v>
      </c>
      <c r="S19" s="197">
        <v>4</v>
      </c>
      <c r="T19" s="197">
        <v>0</v>
      </c>
      <c r="U19" s="197">
        <v>61.9</v>
      </c>
      <c r="V19" s="197">
        <v>3.71</v>
      </c>
      <c r="W19" s="197">
        <v>12.11</v>
      </c>
      <c r="X19" s="197">
        <v>29.17</v>
      </c>
      <c r="Y19" s="197">
        <v>0</v>
      </c>
      <c r="Z19">
        <v>0</v>
      </c>
      <c r="AA19" s="197">
        <v>12</v>
      </c>
      <c r="AB19" s="197">
        <v>0</v>
      </c>
      <c r="AC19" s="197">
        <v>0</v>
      </c>
      <c r="AD19" s="197">
        <v>0</v>
      </c>
      <c r="AE19" s="197">
        <v>51.09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0</v>
      </c>
      <c r="AL19" s="197">
        <v>0</v>
      </c>
      <c r="AM19" s="197">
        <v>30</v>
      </c>
      <c r="AN19" s="197">
        <v>0</v>
      </c>
      <c r="AO19">
        <v>0</v>
      </c>
      <c r="AP19" s="197">
        <v>75.099999999999994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5</v>
      </c>
      <c r="L20" s="197">
        <v>307.41000000000003</v>
      </c>
      <c r="M20" s="197">
        <v>27.29</v>
      </c>
      <c r="N20" s="197">
        <v>35.03</v>
      </c>
      <c r="O20" s="197">
        <v>0</v>
      </c>
      <c r="P20" s="197">
        <v>41.32</v>
      </c>
      <c r="Q20" s="197">
        <v>3.47</v>
      </c>
      <c r="R20" s="197">
        <v>2.9</v>
      </c>
      <c r="S20" s="197">
        <v>4</v>
      </c>
      <c r="T20" s="197">
        <v>0</v>
      </c>
      <c r="U20" s="197">
        <v>61.9</v>
      </c>
      <c r="V20" s="197">
        <v>3.71</v>
      </c>
      <c r="W20" s="197">
        <v>12.11</v>
      </c>
      <c r="X20" s="197">
        <v>29.17</v>
      </c>
      <c r="Y20" s="197">
        <v>0</v>
      </c>
      <c r="Z20">
        <v>0</v>
      </c>
      <c r="AA20" s="197">
        <v>12</v>
      </c>
      <c r="AB20" s="197">
        <v>0</v>
      </c>
      <c r="AC20" s="197">
        <v>0</v>
      </c>
      <c r="AD20" s="197">
        <v>0</v>
      </c>
      <c r="AE20" s="197">
        <v>51.09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30</v>
      </c>
      <c r="AN20" s="197">
        <v>0</v>
      </c>
      <c r="AO20">
        <v>0</v>
      </c>
      <c r="AP20" s="197">
        <v>75.099999999999994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5</v>
      </c>
      <c r="L21" s="197">
        <v>307.41000000000003</v>
      </c>
      <c r="M21" s="197">
        <v>27.29</v>
      </c>
      <c r="N21" s="197">
        <v>35.03</v>
      </c>
      <c r="O21" s="197">
        <v>0</v>
      </c>
      <c r="P21" s="197">
        <v>41.32</v>
      </c>
      <c r="Q21" s="197">
        <v>3.49</v>
      </c>
      <c r="R21" s="197">
        <v>2.9</v>
      </c>
      <c r="S21" s="197">
        <v>4.03</v>
      </c>
      <c r="T21" s="197">
        <v>0</v>
      </c>
      <c r="U21" s="197">
        <v>61.9</v>
      </c>
      <c r="V21" s="197">
        <v>3.71</v>
      </c>
      <c r="W21" s="197">
        <v>12.11</v>
      </c>
      <c r="X21" s="197">
        <v>29.17</v>
      </c>
      <c r="Y21" s="197">
        <v>0</v>
      </c>
      <c r="Z21">
        <v>0</v>
      </c>
      <c r="AA21" s="197">
        <v>12</v>
      </c>
      <c r="AB21" s="197">
        <v>0</v>
      </c>
      <c r="AC21" s="197">
        <v>0</v>
      </c>
      <c r="AD21" s="197">
        <v>0</v>
      </c>
      <c r="AE21" s="197">
        <v>51.09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30</v>
      </c>
      <c r="AN21" s="197">
        <v>0</v>
      </c>
      <c r="AO21">
        <v>0</v>
      </c>
      <c r="AP21" s="197">
        <v>75.099999999999994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5</v>
      </c>
      <c r="L22" s="197">
        <v>318.77999999999997</v>
      </c>
      <c r="M22" s="197">
        <v>27.29</v>
      </c>
      <c r="N22" s="197">
        <v>35.03</v>
      </c>
      <c r="O22" s="197">
        <v>0</v>
      </c>
      <c r="P22" s="197">
        <v>41.32</v>
      </c>
      <c r="Q22" s="197">
        <v>3.49</v>
      </c>
      <c r="R22" s="197">
        <v>2.9</v>
      </c>
      <c r="S22" s="197">
        <v>4.03</v>
      </c>
      <c r="T22" s="197">
        <v>0</v>
      </c>
      <c r="U22" s="197">
        <v>61.9</v>
      </c>
      <c r="V22" s="197">
        <v>3.71</v>
      </c>
      <c r="W22" s="197">
        <v>12.11</v>
      </c>
      <c r="X22" s="197">
        <v>29.17</v>
      </c>
      <c r="Y22" s="197">
        <v>0</v>
      </c>
      <c r="Z22">
        <v>0</v>
      </c>
      <c r="AA22" s="197">
        <v>12</v>
      </c>
      <c r="AB22" s="197">
        <v>0</v>
      </c>
      <c r="AC22" s="197">
        <v>0</v>
      </c>
      <c r="AD22" s="197">
        <v>0</v>
      </c>
      <c r="AE22" s="197">
        <v>51.09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30</v>
      </c>
      <c r="AN22" s="197">
        <v>0</v>
      </c>
      <c r="AO22">
        <v>0</v>
      </c>
      <c r="AP22" s="197">
        <v>75.099999999999994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4.83</v>
      </c>
      <c r="L23" s="197">
        <v>390.77</v>
      </c>
      <c r="M23" s="197">
        <v>27.29</v>
      </c>
      <c r="N23" s="197">
        <v>35.03</v>
      </c>
      <c r="O23" s="197">
        <v>0</v>
      </c>
      <c r="P23" s="197">
        <v>41.32</v>
      </c>
      <c r="Q23" s="197">
        <v>2.9</v>
      </c>
      <c r="R23" s="197">
        <v>2.9</v>
      </c>
      <c r="S23" s="197">
        <v>3.87</v>
      </c>
      <c r="T23" s="197">
        <v>0</v>
      </c>
      <c r="U23" s="197">
        <v>61.97</v>
      </c>
      <c r="V23" s="197">
        <v>3.71</v>
      </c>
      <c r="W23" s="197">
        <v>12.11</v>
      </c>
      <c r="X23" s="197">
        <v>29.17</v>
      </c>
      <c r="Y23" s="197">
        <v>0</v>
      </c>
      <c r="Z23">
        <v>0</v>
      </c>
      <c r="AA23" s="197">
        <v>12</v>
      </c>
      <c r="AB23" s="197">
        <v>0</v>
      </c>
      <c r="AC23" s="197">
        <v>0</v>
      </c>
      <c r="AD23" s="197">
        <v>0</v>
      </c>
      <c r="AE23" s="197">
        <v>51.09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30</v>
      </c>
      <c r="AN23" s="197">
        <v>0</v>
      </c>
      <c r="AO23">
        <v>0</v>
      </c>
      <c r="AP23" s="197">
        <v>75.099999999999994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9.1</v>
      </c>
      <c r="L24" s="197">
        <v>559.23</v>
      </c>
      <c r="M24" s="197">
        <v>27.29</v>
      </c>
      <c r="N24" s="197">
        <v>35.03</v>
      </c>
      <c r="O24" s="197">
        <v>0</v>
      </c>
      <c r="P24" s="197">
        <v>41.32</v>
      </c>
      <c r="Q24" s="197">
        <v>2.9</v>
      </c>
      <c r="R24" s="197">
        <v>5.97</v>
      </c>
      <c r="S24" s="197">
        <v>3.87</v>
      </c>
      <c r="T24" s="197">
        <v>0</v>
      </c>
      <c r="U24" s="197">
        <v>61.97</v>
      </c>
      <c r="V24" s="197">
        <v>3.71</v>
      </c>
      <c r="W24" s="197">
        <v>12.11</v>
      </c>
      <c r="X24" s="197">
        <v>29.17</v>
      </c>
      <c r="Y24" s="197">
        <v>0</v>
      </c>
      <c r="Z24">
        <v>0</v>
      </c>
      <c r="AA24" s="197">
        <v>12</v>
      </c>
      <c r="AB24" s="197">
        <v>0</v>
      </c>
      <c r="AC24" s="197">
        <v>0</v>
      </c>
      <c r="AD24" s="197">
        <v>0</v>
      </c>
      <c r="AE24" s="197">
        <v>51.09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30</v>
      </c>
      <c r="AN24" s="197">
        <v>0</v>
      </c>
      <c r="AO24">
        <v>0</v>
      </c>
      <c r="AP24" s="197">
        <v>75.099999999999994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9.1</v>
      </c>
      <c r="L25" s="197">
        <v>559.23</v>
      </c>
      <c r="M25" s="197">
        <v>27.29</v>
      </c>
      <c r="N25" s="197">
        <v>35.03</v>
      </c>
      <c r="O25" s="197">
        <v>0</v>
      </c>
      <c r="P25" s="197">
        <v>41.32</v>
      </c>
      <c r="Q25" s="197">
        <v>5.93</v>
      </c>
      <c r="R25" s="197">
        <v>5.97</v>
      </c>
      <c r="S25" s="197">
        <v>7.83</v>
      </c>
      <c r="T25" s="197">
        <v>0</v>
      </c>
      <c r="U25" s="197">
        <v>61.97</v>
      </c>
      <c r="V25" s="197">
        <v>3.71</v>
      </c>
      <c r="W25" s="197">
        <v>12.11</v>
      </c>
      <c r="X25" s="197">
        <v>29.17</v>
      </c>
      <c r="Y25" s="197">
        <v>0</v>
      </c>
      <c r="Z25">
        <v>0</v>
      </c>
      <c r="AA25" s="197">
        <v>12</v>
      </c>
      <c r="AB25" s="197">
        <v>0</v>
      </c>
      <c r="AC25" s="197">
        <v>0</v>
      </c>
      <c r="AD25" s="197">
        <v>0</v>
      </c>
      <c r="AE25" s="197">
        <v>51.09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70</v>
      </c>
      <c r="AN25" s="197">
        <v>0</v>
      </c>
      <c r="AO25">
        <v>0</v>
      </c>
      <c r="AP25" s="197">
        <v>75.099999999999994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9.1</v>
      </c>
      <c r="L26" s="197">
        <v>559.23</v>
      </c>
      <c r="M26" s="197">
        <v>27.29</v>
      </c>
      <c r="N26" s="197">
        <v>35.03</v>
      </c>
      <c r="O26" s="197">
        <v>0</v>
      </c>
      <c r="P26" s="197">
        <v>41.32</v>
      </c>
      <c r="Q26" s="197">
        <v>5.93</v>
      </c>
      <c r="R26" s="197">
        <v>5.97</v>
      </c>
      <c r="S26" s="197">
        <v>7.83</v>
      </c>
      <c r="T26" s="197">
        <v>0</v>
      </c>
      <c r="U26" s="197">
        <v>61.97</v>
      </c>
      <c r="V26" s="197">
        <v>3.71</v>
      </c>
      <c r="W26" s="197">
        <v>12.11</v>
      </c>
      <c r="X26" s="197">
        <v>29.17</v>
      </c>
      <c r="Y26" s="197">
        <v>0</v>
      </c>
      <c r="Z26">
        <v>0</v>
      </c>
      <c r="AA26" s="197">
        <v>12</v>
      </c>
      <c r="AB26" s="197">
        <v>0</v>
      </c>
      <c r="AC26" s="197">
        <v>0</v>
      </c>
      <c r="AD26" s="197">
        <v>0</v>
      </c>
      <c r="AE26" s="197">
        <v>51.09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70</v>
      </c>
      <c r="AN26" s="197">
        <v>0</v>
      </c>
      <c r="AO26">
        <v>0</v>
      </c>
      <c r="AP26" s="197">
        <v>75.099999999999994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9.1</v>
      </c>
      <c r="L27" s="197">
        <v>559.23</v>
      </c>
      <c r="M27" s="197">
        <v>27.29</v>
      </c>
      <c r="N27" s="197">
        <v>35.03</v>
      </c>
      <c r="O27" s="197">
        <v>0</v>
      </c>
      <c r="P27" s="197">
        <v>41.32</v>
      </c>
      <c r="Q27" s="197">
        <v>5.93</v>
      </c>
      <c r="R27" s="197">
        <v>5.97</v>
      </c>
      <c r="S27" s="197">
        <v>7.83</v>
      </c>
      <c r="T27" s="197">
        <v>0</v>
      </c>
      <c r="U27" s="197">
        <v>61.97</v>
      </c>
      <c r="V27" s="197">
        <v>3.71</v>
      </c>
      <c r="W27" s="197">
        <v>12.11</v>
      </c>
      <c r="X27" s="197">
        <v>29.17</v>
      </c>
      <c r="Y27" s="197">
        <v>0</v>
      </c>
      <c r="Z27">
        <v>0</v>
      </c>
      <c r="AA27" s="197">
        <v>12</v>
      </c>
      <c r="AB27" s="197">
        <v>0</v>
      </c>
      <c r="AC27" s="197">
        <v>0</v>
      </c>
      <c r="AD27" s="197">
        <v>0</v>
      </c>
      <c r="AE27" s="197">
        <v>51.09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70</v>
      </c>
      <c r="AN27" s="197">
        <v>0</v>
      </c>
      <c r="AO27">
        <v>0</v>
      </c>
      <c r="AP27" s="197">
        <v>75.099999999999994</v>
      </c>
      <c r="AQ27" s="197">
        <v>0</v>
      </c>
      <c r="AR27" s="197">
        <v>2.5499999999999998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9.1</v>
      </c>
      <c r="L28" s="197">
        <v>559.23</v>
      </c>
      <c r="M28" s="197">
        <v>27.29</v>
      </c>
      <c r="N28" s="197">
        <v>35.03</v>
      </c>
      <c r="O28" s="197">
        <v>0</v>
      </c>
      <c r="P28" s="197">
        <v>41.32</v>
      </c>
      <c r="Q28" s="197">
        <v>5.93</v>
      </c>
      <c r="R28" s="197">
        <v>5.97</v>
      </c>
      <c r="S28" s="197">
        <v>7.83</v>
      </c>
      <c r="T28" s="197">
        <v>0</v>
      </c>
      <c r="U28" s="197">
        <v>61.97</v>
      </c>
      <c r="V28" s="197">
        <v>3.71</v>
      </c>
      <c r="W28" s="197">
        <v>12.11</v>
      </c>
      <c r="X28" s="197">
        <v>29.17</v>
      </c>
      <c r="Y28" s="197">
        <v>0</v>
      </c>
      <c r="Z28">
        <v>0</v>
      </c>
      <c r="AA28" s="197">
        <v>12</v>
      </c>
      <c r="AB28" s="197">
        <v>0</v>
      </c>
      <c r="AC28" s="197">
        <v>0</v>
      </c>
      <c r="AD28" s="197">
        <v>0</v>
      </c>
      <c r="AE28" s="197">
        <v>51.09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70</v>
      </c>
      <c r="AN28" s="197">
        <v>0</v>
      </c>
      <c r="AO28">
        <v>0</v>
      </c>
      <c r="AP28" s="197">
        <v>75.099999999999994</v>
      </c>
      <c r="AQ28" s="197">
        <v>0</v>
      </c>
      <c r="AR28" s="197">
        <v>4.75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9.1</v>
      </c>
      <c r="L29" s="197">
        <v>559.23</v>
      </c>
      <c r="M29" s="197">
        <v>27.29</v>
      </c>
      <c r="N29" s="197">
        <v>35.03</v>
      </c>
      <c r="O29" s="197">
        <v>0</v>
      </c>
      <c r="P29" s="197">
        <v>41.32</v>
      </c>
      <c r="Q29" s="197">
        <v>5.93</v>
      </c>
      <c r="R29" s="197">
        <v>5.97</v>
      </c>
      <c r="S29" s="197">
        <v>7.83</v>
      </c>
      <c r="T29" s="197">
        <v>0</v>
      </c>
      <c r="U29" s="197">
        <v>61.97</v>
      </c>
      <c r="V29" s="197">
        <v>3.71</v>
      </c>
      <c r="W29" s="197">
        <v>12.48</v>
      </c>
      <c r="X29" s="197">
        <v>29.17</v>
      </c>
      <c r="Y29" s="197">
        <v>0</v>
      </c>
      <c r="Z29">
        <v>0</v>
      </c>
      <c r="AA29" s="197">
        <v>12</v>
      </c>
      <c r="AB29" s="197">
        <v>0</v>
      </c>
      <c r="AC29" s="197">
        <v>0</v>
      </c>
      <c r="AD29" s="197">
        <v>0</v>
      </c>
      <c r="AE29" s="197">
        <v>51.09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70</v>
      </c>
      <c r="AN29" s="197">
        <v>0</v>
      </c>
      <c r="AO29">
        <v>0</v>
      </c>
      <c r="AP29" s="197">
        <v>75.099999999999994</v>
      </c>
      <c r="AQ29" s="197">
        <v>0</v>
      </c>
      <c r="AR29" s="197">
        <v>7.83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9.1</v>
      </c>
      <c r="L30" s="197">
        <v>559.23</v>
      </c>
      <c r="M30" s="197">
        <v>27.29</v>
      </c>
      <c r="N30" s="197">
        <v>35.03</v>
      </c>
      <c r="O30" s="197">
        <v>0</v>
      </c>
      <c r="P30" s="197">
        <v>41.32</v>
      </c>
      <c r="Q30" s="197">
        <v>5.93</v>
      </c>
      <c r="R30" s="197">
        <v>5.97</v>
      </c>
      <c r="S30" s="197">
        <v>7.83</v>
      </c>
      <c r="T30" s="197">
        <v>0</v>
      </c>
      <c r="U30" s="197">
        <v>61.97</v>
      </c>
      <c r="V30" s="197">
        <v>3.71</v>
      </c>
      <c r="W30" s="197">
        <v>12.48</v>
      </c>
      <c r="X30" s="197">
        <v>29.17</v>
      </c>
      <c r="Y30" s="197">
        <v>0</v>
      </c>
      <c r="Z30">
        <v>0</v>
      </c>
      <c r="AA30" s="197">
        <v>12</v>
      </c>
      <c r="AB30" s="197">
        <v>0</v>
      </c>
      <c r="AC30" s="197">
        <v>0</v>
      </c>
      <c r="AD30" s="197">
        <v>0</v>
      </c>
      <c r="AE30" s="197">
        <v>51.09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70</v>
      </c>
      <c r="AN30" s="197">
        <v>0</v>
      </c>
      <c r="AO30">
        <v>0</v>
      </c>
      <c r="AP30" s="197">
        <v>75.099999999999994</v>
      </c>
      <c r="AQ30" s="197">
        <v>0</v>
      </c>
      <c r="AR30" s="197">
        <v>14.79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9.1</v>
      </c>
      <c r="L31" s="197">
        <v>559.23</v>
      </c>
      <c r="M31" s="197">
        <v>27.29</v>
      </c>
      <c r="N31" s="197">
        <v>35.03</v>
      </c>
      <c r="O31" s="197">
        <v>0</v>
      </c>
      <c r="P31" s="197">
        <v>41.32</v>
      </c>
      <c r="Q31" s="197">
        <v>5.93</v>
      </c>
      <c r="R31" s="197">
        <v>5.97</v>
      </c>
      <c r="S31" s="197">
        <v>7.83</v>
      </c>
      <c r="T31" s="197">
        <v>0</v>
      </c>
      <c r="U31" s="197">
        <v>61.97</v>
      </c>
      <c r="V31" s="197">
        <v>3.71</v>
      </c>
      <c r="W31" s="197">
        <v>12.48</v>
      </c>
      <c r="X31" s="197">
        <v>29.17</v>
      </c>
      <c r="Y31" s="197">
        <v>0</v>
      </c>
      <c r="Z31">
        <v>0</v>
      </c>
      <c r="AA31" s="197">
        <v>12</v>
      </c>
      <c r="AB31" s="197">
        <v>0</v>
      </c>
      <c r="AC31" s="197">
        <v>0</v>
      </c>
      <c r="AD31" s="197">
        <v>0</v>
      </c>
      <c r="AE31" s="197">
        <v>51.09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70</v>
      </c>
      <c r="AN31" s="197">
        <v>0</v>
      </c>
      <c r="AO31">
        <v>0</v>
      </c>
      <c r="AP31" s="197">
        <v>75.099999999999994</v>
      </c>
      <c r="AQ31" s="197">
        <v>0</v>
      </c>
      <c r="AR31" s="197">
        <v>20.2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9.1</v>
      </c>
      <c r="L32" s="197">
        <v>559.23</v>
      </c>
      <c r="M32" s="197">
        <v>27.29</v>
      </c>
      <c r="N32" s="197">
        <v>35.03</v>
      </c>
      <c r="O32" s="197">
        <v>0</v>
      </c>
      <c r="P32" s="197">
        <v>41.32</v>
      </c>
      <c r="Q32" s="197">
        <v>5.93</v>
      </c>
      <c r="R32" s="197">
        <v>5.97</v>
      </c>
      <c r="S32" s="197">
        <v>7.83</v>
      </c>
      <c r="T32" s="197">
        <v>0</v>
      </c>
      <c r="U32" s="197">
        <v>61.97</v>
      </c>
      <c r="V32" s="197">
        <v>3.71</v>
      </c>
      <c r="W32" s="197">
        <v>12.48</v>
      </c>
      <c r="X32" s="197">
        <v>29.17</v>
      </c>
      <c r="Y32" s="197">
        <v>0</v>
      </c>
      <c r="Z32">
        <v>0</v>
      </c>
      <c r="AA32" s="197">
        <v>12</v>
      </c>
      <c r="AB32" s="197">
        <v>0</v>
      </c>
      <c r="AC32" s="197">
        <v>0</v>
      </c>
      <c r="AD32" s="197">
        <v>0</v>
      </c>
      <c r="AE32" s="197">
        <v>51.09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70</v>
      </c>
      <c r="AN32" s="197">
        <v>0</v>
      </c>
      <c r="AO32">
        <v>0</v>
      </c>
      <c r="AP32" s="197">
        <v>75.099999999999994</v>
      </c>
      <c r="AQ32" s="197">
        <v>0</v>
      </c>
      <c r="AR32" s="197">
        <v>20.2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9.1</v>
      </c>
      <c r="L33" s="197">
        <v>559.23</v>
      </c>
      <c r="M33" s="197">
        <v>27.29</v>
      </c>
      <c r="N33" s="197">
        <v>35.03</v>
      </c>
      <c r="O33" s="197">
        <v>0</v>
      </c>
      <c r="P33" s="197">
        <v>41.32</v>
      </c>
      <c r="Q33" s="197">
        <v>5.93</v>
      </c>
      <c r="R33" s="197">
        <v>5.97</v>
      </c>
      <c r="S33" s="197">
        <v>7.83</v>
      </c>
      <c r="T33" s="197">
        <v>0</v>
      </c>
      <c r="U33" s="197">
        <v>61.97</v>
      </c>
      <c r="V33" s="197">
        <v>3.71</v>
      </c>
      <c r="W33" s="197">
        <v>11.92</v>
      </c>
      <c r="X33" s="197">
        <v>29.17</v>
      </c>
      <c r="Y33" s="197">
        <v>0</v>
      </c>
      <c r="Z33">
        <v>0</v>
      </c>
      <c r="AA33" s="197">
        <v>12</v>
      </c>
      <c r="AB33" s="197">
        <v>0</v>
      </c>
      <c r="AC33" s="197">
        <v>0</v>
      </c>
      <c r="AD33" s="197">
        <v>0</v>
      </c>
      <c r="AE33" s="197">
        <v>51.09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30</v>
      </c>
      <c r="AN33" s="197">
        <v>0</v>
      </c>
      <c r="AO33">
        <v>0</v>
      </c>
      <c r="AP33" s="197">
        <v>75.099999999999994</v>
      </c>
      <c r="AQ33" s="197">
        <v>22.75</v>
      </c>
      <c r="AR33" s="197">
        <v>20.2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4.83</v>
      </c>
      <c r="L34" s="197">
        <v>483.35</v>
      </c>
      <c r="M34" s="197">
        <v>27.29</v>
      </c>
      <c r="N34" s="197">
        <v>35.03</v>
      </c>
      <c r="O34" s="197">
        <v>0</v>
      </c>
      <c r="P34" s="197">
        <v>41.32</v>
      </c>
      <c r="Q34" s="197">
        <v>3.4</v>
      </c>
      <c r="R34" s="197">
        <v>2.93</v>
      </c>
      <c r="S34" s="197">
        <v>4</v>
      </c>
      <c r="T34" s="197">
        <v>0</v>
      </c>
      <c r="U34" s="197">
        <v>61.97</v>
      </c>
      <c r="V34" s="197">
        <v>3.71</v>
      </c>
      <c r="W34" s="197">
        <v>11.92</v>
      </c>
      <c r="X34" s="197">
        <v>29.17</v>
      </c>
      <c r="Y34" s="197">
        <v>0</v>
      </c>
      <c r="Z34">
        <v>0</v>
      </c>
      <c r="AA34" s="197">
        <v>12</v>
      </c>
      <c r="AB34" s="197">
        <v>0</v>
      </c>
      <c r="AC34" s="197">
        <v>0</v>
      </c>
      <c r="AD34" s="197">
        <v>0</v>
      </c>
      <c r="AE34" s="197">
        <v>51.09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30</v>
      </c>
      <c r="AN34" s="197">
        <v>0</v>
      </c>
      <c r="AO34">
        <v>0</v>
      </c>
      <c r="AP34" s="197">
        <v>75.099999999999994</v>
      </c>
      <c r="AQ34" s="197">
        <v>22.75</v>
      </c>
      <c r="AR34" s="197">
        <v>20.2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5</v>
      </c>
      <c r="L35" s="197">
        <v>388.83</v>
      </c>
      <c r="M35" s="197">
        <v>27.29</v>
      </c>
      <c r="N35" s="197">
        <v>35.03</v>
      </c>
      <c r="O35" s="197">
        <v>0</v>
      </c>
      <c r="P35" s="197">
        <v>41.32</v>
      </c>
      <c r="Q35" s="197">
        <v>3.44</v>
      </c>
      <c r="R35" s="197">
        <v>2.9</v>
      </c>
      <c r="S35" s="197">
        <v>4</v>
      </c>
      <c r="T35" s="197">
        <v>0</v>
      </c>
      <c r="U35" s="197">
        <v>62.1</v>
      </c>
      <c r="V35" s="197">
        <v>3.71</v>
      </c>
      <c r="W35" s="197">
        <v>11.92</v>
      </c>
      <c r="X35" s="197">
        <v>29.17</v>
      </c>
      <c r="Y35" s="197">
        <v>0</v>
      </c>
      <c r="Z35">
        <v>0</v>
      </c>
      <c r="AA35" s="197">
        <v>12</v>
      </c>
      <c r="AB35" s="197">
        <v>0</v>
      </c>
      <c r="AC35" s="197">
        <v>0</v>
      </c>
      <c r="AD35" s="197">
        <v>0</v>
      </c>
      <c r="AE35" s="197">
        <v>51.09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30</v>
      </c>
      <c r="AN35" s="197">
        <v>0</v>
      </c>
      <c r="AO35">
        <v>0</v>
      </c>
      <c r="AP35" s="197">
        <v>75.099999999999994</v>
      </c>
      <c r="AQ35" s="197">
        <v>22.75</v>
      </c>
      <c r="AR35" s="197">
        <v>22.2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4.97</v>
      </c>
      <c r="L36" s="197">
        <v>315.32</v>
      </c>
      <c r="M36" s="197">
        <v>27.29</v>
      </c>
      <c r="N36" s="197">
        <v>35.03</v>
      </c>
      <c r="O36" s="197">
        <v>0</v>
      </c>
      <c r="P36" s="197">
        <v>41.32</v>
      </c>
      <c r="Q36" s="197">
        <v>3.44</v>
      </c>
      <c r="R36" s="197">
        <v>2.9</v>
      </c>
      <c r="S36" s="197">
        <v>4</v>
      </c>
      <c r="T36" s="197">
        <v>0</v>
      </c>
      <c r="U36" s="197">
        <v>62.1</v>
      </c>
      <c r="V36" s="197">
        <v>3.71</v>
      </c>
      <c r="W36" s="197">
        <v>11.92</v>
      </c>
      <c r="X36" s="197">
        <v>29.17</v>
      </c>
      <c r="Y36" s="197">
        <v>0</v>
      </c>
      <c r="Z36">
        <v>0</v>
      </c>
      <c r="AA36" s="197">
        <v>12</v>
      </c>
      <c r="AB36" s="197">
        <v>0</v>
      </c>
      <c r="AC36" s="197">
        <v>0</v>
      </c>
      <c r="AD36" s="197">
        <v>0</v>
      </c>
      <c r="AE36" s="197">
        <v>51.09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30</v>
      </c>
      <c r="AN36" s="197">
        <v>0</v>
      </c>
      <c r="AO36">
        <v>0</v>
      </c>
      <c r="AP36" s="197">
        <v>75.099999999999994</v>
      </c>
      <c r="AQ36" s="197">
        <v>22.75</v>
      </c>
      <c r="AR36" s="197">
        <v>22.2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4.99</v>
      </c>
      <c r="L37" s="197">
        <v>315.91000000000003</v>
      </c>
      <c r="M37" s="197">
        <v>27.29</v>
      </c>
      <c r="N37" s="197">
        <v>35.03</v>
      </c>
      <c r="O37" s="197">
        <v>0</v>
      </c>
      <c r="P37" s="197">
        <v>41.32</v>
      </c>
      <c r="Q37" s="197">
        <v>3.45</v>
      </c>
      <c r="R37" s="197">
        <v>2.9</v>
      </c>
      <c r="S37" s="197">
        <v>4</v>
      </c>
      <c r="T37" s="197">
        <v>0</v>
      </c>
      <c r="U37" s="197">
        <v>62.1</v>
      </c>
      <c r="V37" s="197">
        <v>3.71</v>
      </c>
      <c r="W37" s="197">
        <v>12.29</v>
      </c>
      <c r="X37" s="197">
        <v>29.17</v>
      </c>
      <c r="Y37" s="197">
        <v>0</v>
      </c>
      <c r="Z37">
        <v>0</v>
      </c>
      <c r="AA37" s="197">
        <v>12</v>
      </c>
      <c r="AB37" s="197">
        <v>0</v>
      </c>
      <c r="AC37" s="197">
        <v>0</v>
      </c>
      <c r="AD37" s="197">
        <v>0</v>
      </c>
      <c r="AE37" s="197">
        <v>51.09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30</v>
      </c>
      <c r="AN37" s="197">
        <v>0</v>
      </c>
      <c r="AO37">
        <v>0</v>
      </c>
      <c r="AP37" s="197">
        <v>75.099999999999994</v>
      </c>
      <c r="AQ37" s="197">
        <v>22.75</v>
      </c>
      <c r="AR37" s="197">
        <v>23.2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4.99</v>
      </c>
      <c r="L38" s="197">
        <v>315.91000000000003</v>
      </c>
      <c r="M38" s="197">
        <v>27.29</v>
      </c>
      <c r="N38" s="197">
        <v>35.03</v>
      </c>
      <c r="O38" s="197">
        <v>0</v>
      </c>
      <c r="P38" s="197">
        <v>41.32</v>
      </c>
      <c r="Q38" s="197">
        <v>3.45</v>
      </c>
      <c r="R38" s="197">
        <v>2.9</v>
      </c>
      <c r="S38" s="197">
        <v>4</v>
      </c>
      <c r="T38" s="197">
        <v>0</v>
      </c>
      <c r="U38" s="197">
        <v>62.1</v>
      </c>
      <c r="V38" s="197">
        <v>3.71</v>
      </c>
      <c r="W38" s="197">
        <v>12.29</v>
      </c>
      <c r="X38" s="197">
        <v>29.17</v>
      </c>
      <c r="Y38" s="197">
        <v>0</v>
      </c>
      <c r="Z38">
        <v>0</v>
      </c>
      <c r="AA38" s="197">
        <v>12</v>
      </c>
      <c r="AB38" s="197">
        <v>0</v>
      </c>
      <c r="AC38" s="197">
        <v>0</v>
      </c>
      <c r="AD38" s="197">
        <v>0</v>
      </c>
      <c r="AE38" s="197">
        <v>51.09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0</v>
      </c>
      <c r="AL38" s="197">
        <v>0</v>
      </c>
      <c r="AM38" s="197">
        <v>30</v>
      </c>
      <c r="AN38" s="197">
        <v>0</v>
      </c>
      <c r="AO38">
        <v>0</v>
      </c>
      <c r="AP38" s="197">
        <v>75.099999999999994</v>
      </c>
      <c r="AQ38" s="197">
        <v>22.75</v>
      </c>
      <c r="AR38" s="197">
        <v>23.2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5</v>
      </c>
      <c r="L39" s="197">
        <v>307.41000000000003</v>
      </c>
      <c r="M39" s="197">
        <v>27.29</v>
      </c>
      <c r="N39" s="197">
        <v>35.03</v>
      </c>
      <c r="O39" s="197">
        <v>0</v>
      </c>
      <c r="P39" s="197">
        <v>41.32</v>
      </c>
      <c r="Q39" s="197">
        <v>3.52</v>
      </c>
      <c r="R39" s="197">
        <v>2.9</v>
      </c>
      <c r="S39" s="197">
        <v>4.0999999999999996</v>
      </c>
      <c r="T39" s="197">
        <v>0</v>
      </c>
      <c r="U39" s="197">
        <v>62.1</v>
      </c>
      <c r="V39" s="197">
        <v>3.71</v>
      </c>
      <c r="W39" s="197">
        <v>12.29</v>
      </c>
      <c r="X39" s="197">
        <v>29.17</v>
      </c>
      <c r="Y39" s="197">
        <v>0</v>
      </c>
      <c r="Z39">
        <v>0</v>
      </c>
      <c r="AA39" s="197">
        <v>12</v>
      </c>
      <c r="AB39" s="197">
        <v>0</v>
      </c>
      <c r="AC39" s="197">
        <v>0</v>
      </c>
      <c r="AD39" s="197">
        <v>0</v>
      </c>
      <c r="AE39" s="197">
        <v>51.09</v>
      </c>
      <c r="AF39" s="197">
        <v>0</v>
      </c>
      <c r="AG39" s="197">
        <v>0</v>
      </c>
      <c r="AH39" s="197">
        <v>0</v>
      </c>
      <c r="AI39" s="197">
        <v>69.61</v>
      </c>
      <c r="AJ39" s="197">
        <v>0</v>
      </c>
      <c r="AK39" s="197">
        <v>0</v>
      </c>
      <c r="AL39" s="197">
        <v>0</v>
      </c>
      <c r="AM39" s="197">
        <v>30</v>
      </c>
      <c r="AN39" s="197">
        <v>0</v>
      </c>
      <c r="AO39">
        <v>0</v>
      </c>
      <c r="AP39" s="197">
        <v>73.56</v>
      </c>
      <c r="AQ39" s="197">
        <v>22.29</v>
      </c>
      <c r="AR39" s="197">
        <v>24.2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5</v>
      </c>
      <c r="L40" s="197">
        <v>307.41000000000003</v>
      </c>
      <c r="M40" s="197">
        <v>27.29</v>
      </c>
      <c r="N40" s="197">
        <v>35.03</v>
      </c>
      <c r="O40" s="197">
        <v>0</v>
      </c>
      <c r="P40" s="197">
        <v>41.32</v>
      </c>
      <c r="Q40" s="197">
        <v>3.52</v>
      </c>
      <c r="R40" s="197">
        <v>2.9</v>
      </c>
      <c r="S40" s="197">
        <v>4.0999999999999996</v>
      </c>
      <c r="T40" s="197">
        <v>0</v>
      </c>
      <c r="U40" s="197">
        <v>62.1</v>
      </c>
      <c r="V40" s="197">
        <v>3.71</v>
      </c>
      <c r="W40" s="197">
        <v>12.29</v>
      </c>
      <c r="X40" s="197">
        <v>29.17</v>
      </c>
      <c r="Y40" s="197">
        <v>0</v>
      </c>
      <c r="Z40">
        <v>0</v>
      </c>
      <c r="AA40" s="197">
        <v>12</v>
      </c>
      <c r="AB40" s="197">
        <v>0</v>
      </c>
      <c r="AC40" s="197">
        <v>0</v>
      </c>
      <c r="AD40" s="197">
        <v>0</v>
      </c>
      <c r="AE40" s="197">
        <v>51.09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0</v>
      </c>
      <c r="AL40" s="197">
        <v>0</v>
      </c>
      <c r="AM40" s="197">
        <v>30</v>
      </c>
      <c r="AN40" s="197">
        <v>0</v>
      </c>
      <c r="AO40">
        <v>0</v>
      </c>
      <c r="AP40" s="197">
        <v>73.56</v>
      </c>
      <c r="AQ40" s="197">
        <v>22.29</v>
      </c>
      <c r="AR40" s="197">
        <v>24.2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5</v>
      </c>
      <c r="L41" s="197">
        <v>307.41000000000003</v>
      </c>
      <c r="M41" s="197">
        <v>27.29</v>
      </c>
      <c r="N41" s="197">
        <v>35.03</v>
      </c>
      <c r="O41" s="197">
        <v>0</v>
      </c>
      <c r="P41" s="197">
        <v>41.32</v>
      </c>
      <c r="Q41" s="197">
        <v>3.52</v>
      </c>
      <c r="R41" s="197">
        <v>2.9</v>
      </c>
      <c r="S41" s="197">
        <v>4.0999999999999996</v>
      </c>
      <c r="T41" s="197">
        <v>0</v>
      </c>
      <c r="U41" s="197">
        <v>62.1</v>
      </c>
      <c r="V41" s="197">
        <v>3.71</v>
      </c>
      <c r="W41" s="197">
        <v>12.29</v>
      </c>
      <c r="X41" s="197">
        <v>29.17</v>
      </c>
      <c r="Y41" s="197">
        <v>0</v>
      </c>
      <c r="Z41">
        <v>0</v>
      </c>
      <c r="AA41" s="197">
        <v>12</v>
      </c>
      <c r="AB41" s="197">
        <v>0</v>
      </c>
      <c r="AC41" s="197">
        <v>0</v>
      </c>
      <c r="AD41" s="197">
        <v>0</v>
      </c>
      <c r="AE41" s="197">
        <v>51.09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0</v>
      </c>
      <c r="AL41" s="197">
        <v>0</v>
      </c>
      <c r="AM41" s="197">
        <v>30</v>
      </c>
      <c r="AN41" s="197">
        <v>0</v>
      </c>
      <c r="AO41">
        <v>0</v>
      </c>
      <c r="AP41" s="197">
        <v>75.099999999999994</v>
      </c>
      <c r="AQ41" s="197">
        <v>22.75</v>
      </c>
      <c r="AR41" s="197">
        <v>24.2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5</v>
      </c>
      <c r="L42" s="197">
        <v>307.41000000000003</v>
      </c>
      <c r="M42" s="197">
        <v>27.29</v>
      </c>
      <c r="N42" s="197">
        <v>35.03</v>
      </c>
      <c r="O42" s="197">
        <v>0</v>
      </c>
      <c r="P42" s="197">
        <v>41.32</v>
      </c>
      <c r="Q42" s="197">
        <v>3.52</v>
      </c>
      <c r="R42" s="197">
        <v>2.9</v>
      </c>
      <c r="S42" s="197">
        <v>4.0999999999999996</v>
      </c>
      <c r="T42" s="197">
        <v>0</v>
      </c>
      <c r="U42" s="197">
        <v>62.1</v>
      </c>
      <c r="V42" s="197">
        <v>3.71</v>
      </c>
      <c r="W42" s="197">
        <v>12.29</v>
      </c>
      <c r="X42" s="197">
        <v>29.17</v>
      </c>
      <c r="Y42" s="197">
        <v>0</v>
      </c>
      <c r="Z42">
        <v>0</v>
      </c>
      <c r="AA42" s="197">
        <v>12</v>
      </c>
      <c r="AB42" s="197">
        <v>0</v>
      </c>
      <c r="AC42" s="197">
        <v>0</v>
      </c>
      <c r="AD42" s="197">
        <v>0</v>
      </c>
      <c r="AE42" s="197">
        <v>51.09</v>
      </c>
      <c r="AF42" s="197">
        <v>0</v>
      </c>
      <c r="AG42" s="197">
        <v>0</v>
      </c>
      <c r="AH42" s="197">
        <v>0</v>
      </c>
      <c r="AI42" s="197">
        <v>69.61</v>
      </c>
      <c r="AJ42" s="197">
        <v>0</v>
      </c>
      <c r="AK42" s="197">
        <v>0</v>
      </c>
      <c r="AL42" s="197">
        <v>0</v>
      </c>
      <c r="AM42" s="197">
        <v>30</v>
      </c>
      <c r="AN42" s="197">
        <v>0</v>
      </c>
      <c r="AO42">
        <v>0</v>
      </c>
      <c r="AP42" s="197">
        <v>75.099999999999994</v>
      </c>
      <c r="AQ42" s="197">
        <v>22.75</v>
      </c>
      <c r="AR42" s="197">
        <v>24.2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5</v>
      </c>
      <c r="L43" s="197">
        <v>307.41000000000003</v>
      </c>
      <c r="M43" s="197">
        <v>27.29</v>
      </c>
      <c r="N43" s="197">
        <v>35.03</v>
      </c>
      <c r="O43" s="197">
        <v>0</v>
      </c>
      <c r="P43" s="197">
        <v>41.32</v>
      </c>
      <c r="Q43" s="197">
        <v>3.52</v>
      </c>
      <c r="R43" s="197">
        <v>2.9</v>
      </c>
      <c r="S43" s="197">
        <v>4.0999999999999996</v>
      </c>
      <c r="T43" s="197">
        <v>0</v>
      </c>
      <c r="U43" s="197">
        <v>62.1</v>
      </c>
      <c r="V43" s="197">
        <v>0</v>
      </c>
      <c r="W43" s="197">
        <v>11.88</v>
      </c>
      <c r="X43" s="197">
        <v>29.17</v>
      </c>
      <c r="Y43" s="197">
        <v>0</v>
      </c>
      <c r="Z43">
        <v>0</v>
      </c>
      <c r="AA43" s="197">
        <v>12</v>
      </c>
      <c r="AB43" s="197">
        <v>0</v>
      </c>
      <c r="AC43" s="197">
        <v>0</v>
      </c>
      <c r="AD43" s="197">
        <v>0</v>
      </c>
      <c r="AE43" s="197">
        <v>51.09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0</v>
      </c>
      <c r="AL43" s="197">
        <v>0</v>
      </c>
      <c r="AM43" s="197">
        <v>30</v>
      </c>
      <c r="AN43" s="197">
        <v>0</v>
      </c>
      <c r="AO43">
        <v>0</v>
      </c>
      <c r="AP43" s="197">
        <v>38.67</v>
      </c>
      <c r="AQ43" s="197">
        <v>7.73</v>
      </c>
      <c r="AR43" s="197">
        <v>24.2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5</v>
      </c>
      <c r="L44" s="197">
        <v>307.41000000000003</v>
      </c>
      <c r="M44" s="197">
        <v>27.29</v>
      </c>
      <c r="N44" s="197">
        <v>35.03</v>
      </c>
      <c r="O44" s="197">
        <v>0</v>
      </c>
      <c r="P44" s="197">
        <v>41.32</v>
      </c>
      <c r="Q44" s="197">
        <v>3.52</v>
      </c>
      <c r="R44" s="197">
        <v>2.9</v>
      </c>
      <c r="S44" s="197">
        <v>4.0999999999999996</v>
      </c>
      <c r="T44" s="197">
        <v>0</v>
      </c>
      <c r="U44" s="197">
        <v>62.1</v>
      </c>
      <c r="V44" s="197">
        <v>0</v>
      </c>
      <c r="W44" s="197">
        <v>11.88</v>
      </c>
      <c r="X44" s="197">
        <v>29.17</v>
      </c>
      <c r="Y44" s="197">
        <v>0</v>
      </c>
      <c r="Z44">
        <v>0</v>
      </c>
      <c r="AA44" s="197">
        <v>12</v>
      </c>
      <c r="AB44" s="197">
        <v>0</v>
      </c>
      <c r="AC44" s="197">
        <v>0</v>
      </c>
      <c r="AD44" s="197">
        <v>0</v>
      </c>
      <c r="AE44" s="197">
        <v>51.09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30</v>
      </c>
      <c r="AN44" s="197">
        <v>0</v>
      </c>
      <c r="AO44">
        <v>0</v>
      </c>
      <c r="AP44" s="197">
        <v>38.67</v>
      </c>
      <c r="AQ44" s="197">
        <v>8.82</v>
      </c>
      <c r="AR44" s="197">
        <v>24.2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5</v>
      </c>
      <c r="L45" s="197">
        <v>307.41000000000003</v>
      </c>
      <c r="M45" s="197">
        <v>27.29</v>
      </c>
      <c r="N45" s="197">
        <v>35.03</v>
      </c>
      <c r="O45" s="197">
        <v>0</v>
      </c>
      <c r="P45" s="197">
        <v>41.32</v>
      </c>
      <c r="Q45" s="197">
        <v>3.51</v>
      </c>
      <c r="R45" s="197">
        <v>2.9</v>
      </c>
      <c r="S45" s="197">
        <v>4.0999999999999996</v>
      </c>
      <c r="T45" s="197">
        <v>0</v>
      </c>
      <c r="U45" s="197">
        <v>61.9</v>
      </c>
      <c r="V45" s="197">
        <v>0</v>
      </c>
      <c r="W45" s="197">
        <v>11.94</v>
      </c>
      <c r="X45" s="197">
        <v>29.17</v>
      </c>
      <c r="Y45" s="197">
        <v>0</v>
      </c>
      <c r="Z45">
        <v>0</v>
      </c>
      <c r="AA45" s="197">
        <v>12</v>
      </c>
      <c r="AB45" s="197">
        <v>0</v>
      </c>
      <c r="AC45" s="197">
        <v>0</v>
      </c>
      <c r="AD45" s="197">
        <v>0</v>
      </c>
      <c r="AE45" s="197">
        <v>51.09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30</v>
      </c>
      <c r="AN45" s="197">
        <v>0</v>
      </c>
      <c r="AO45">
        <v>0</v>
      </c>
      <c r="AP45" s="197">
        <v>38.67</v>
      </c>
      <c r="AQ45" s="197">
        <v>8.82</v>
      </c>
      <c r="AR45" s="197">
        <v>24.2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5</v>
      </c>
      <c r="L46" s="197">
        <v>307.41000000000003</v>
      </c>
      <c r="M46" s="197">
        <v>27.29</v>
      </c>
      <c r="N46" s="197">
        <v>35.03</v>
      </c>
      <c r="O46" s="197">
        <v>0</v>
      </c>
      <c r="P46" s="197">
        <v>41.32</v>
      </c>
      <c r="Q46" s="197">
        <v>3.51</v>
      </c>
      <c r="R46" s="197">
        <v>2.9</v>
      </c>
      <c r="S46" s="197">
        <v>4.0999999999999996</v>
      </c>
      <c r="T46" s="197">
        <v>0</v>
      </c>
      <c r="U46" s="197">
        <v>61.9</v>
      </c>
      <c r="V46" s="197">
        <v>0</v>
      </c>
      <c r="W46" s="197">
        <v>11.94</v>
      </c>
      <c r="X46" s="197">
        <v>29.17</v>
      </c>
      <c r="Y46" s="197">
        <v>0</v>
      </c>
      <c r="Z46">
        <v>0</v>
      </c>
      <c r="AA46" s="197">
        <v>12</v>
      </c>
      <c r="AB46" s="197">
        <v>0</v>
      </c>
      <c r="AC46" s="197">
        <v>0</v>
      </c>
      <c r="AD46" s="197">
        <v>0</v>
      </c>
      <c r="AE46" s="197">
        <v>51.09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30</v>
      </c>
      <c r="AN46" s="197">
        <v>0</v>
      </c>
      <c r="AO46">
        <v>0</v>
      </c>
      <c r="AP46" s="197">
        <v>38.67</v>
      </c>
      <c r="AQ46" s="197">
        <v>8.82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5</v>
      </c>
      <c r="L47" s="197">
        <v>307.41000000000003</v>
      </c>
      <c r="M47" s="197">
        <v>27.29</v>
      </c>
      <c r="N47" s="197">
        <v>35.03</v>
      </c>
      <c r="O47" s="197">
        <v>0</v>
      </c>
      <c r="P47" s="197">
        <v>41.32</v>
      </c>
      <c r="Q47" s="197">
        <v>3.45</v>
      </c>
      <c r="R47" s="197">
        <v>2.9</v>
      </c>
      <c r="S47" s="197">
        <v>4.09</v>
      </c>
      <c r="T47" s="197">
        <v>0</v>
      </c>
      <c r="U47" s="197">
        <v>61.9</v>
      </c>
      <c r="V47" s="197">
        <v>0</v>
      </c>
      <c r="W47" s="197">
        <v>12.24</v>
      </c>
      <c r="X47" s="197">
        <v>29.17</v>
      </c>
      <c r="Y47" s="197">
        <v>0</v>
      </c>
      <c r="Z47">
        <v>0</v>
      </c>
      <c r="AA47" s="197">
        <v>12</v>
      </c>
      <c r="AB47" s="197">
        <v>0</v>
      </c>
      <c r="AC47" s="197">
        <v>0</v>
      </c>
      <c r="AD47" s="197">
        <v>0</v>
      </c>
      <c r="AE47" s="197">
        <v>51.09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30</v>
      </c>
      <c r="AN47" s="197">
        <v>0</v>
      </c>
      <c r="AO47">
        <v>0</v>
      </c>
      <c r="AP47" s="197">
        <v>47.05</v>
      </c>
      <c r="AQ47" s="197">
        <v>14.39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5</v>
      </c>
      <c r="L48" s="197">
        <v>307.41000000000003</v>
      </c>
      <c r="M48" s="197">
        <v>27.29</v>
      </c>
      <c r="N48" s="197">
        <v>35.03</v>
      </c>
      <c r="O48" s="197">
        <v>0</v>
      </c>
      <c r="P48" s="197">
        <v>41.32</v>
      </c>
      <c r="Q48" s="197">
        <v>3.45</v>
      </c>
      <c r="R48" s="197">
        <v>2.9</v>
      </c>
      <c r="S48" s="197">
        <v>4.09</v>
      </c>
      <c r="T48" s="197">
        <v>0</v>
      </c>
      <c r="U48" s="197">
        <v>61.9</v>
      </c>
      <c r="V48" s="197">
        <v>0</v>
      </c>
      <c r="W48" s="197">
        <v>12.24</v>
      </c>
      <c r="X48" s="197">
        <v>29.17</v>
      </c>
      <c r="Y48" s="197">
        <v>0</v>
      </c>
      <c r="Z48">
        <v>0</v>
      </c>
      <c r="AA48" s="197">
        <v>12</v>
      </c>
      <c r="AB48" s="197">
        <v>0</v>
      </c>
      <c r="AC48" s="197">
        <v>0</v>
      </c>
      <c r="AD48" s="197">
        <v>0</v>
      </c>
      <c r="AE48" s="197">
        <v>51.09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30</v>
      </c>
      <c r="AN48" s="197">
        <v>0</v>
      </c>
      <c r="AO48">
        <v>0</v>
      </c>
      <c r="AP48" s="197">
        <v>47.05</v>
      </c>
      <c r="AQ48" s="197">
        <v>14.39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5</v>
      </c>
      <c r="L49" s="197">
        <v>307.41000000000003</v>
      </c>
      <c r="M49" s="197">
        <v>27.29</v>
      </c>
      <c r="N49" s="197">
        <v>35.03</v>
      </c>
      <c r="O49" s="197">
        <v>0</v>
      </c>
      <c r="P49" s="197">
        <v>41.32</v>
      </c>
      <c r="Q49" s="197">
        <v>3.45</v>
      </c>
      <c r="R49" s="197">
        <v>2.9</v>
      </c>
      <c r="S49" s="197">
        <v>4.09</v>
      </c>
      <c r="T49" s="197">
        <v>0</v>
      </c>
      <c r="U49" s="197">
        <v>61.9</v>
      </c>
      <c r="V49" s="197">
        <v>0</v>
      </c>
      <c r="W49" s="197">
        <v>12.36</v>
      </c>
      <c r="X49" s="197">
        <v>29.17</v>
      </c>
      <c r="Y49" s="197">
        <v>0</v>
      </c>
      <c r="Z49">
        <v>0</v>
      </c>
      <c r="AA49" s="197">
        <v>12</v>
      </c>
      <c r="AB49" s="197">
        <v>0</v>
      </c>
      <c r="AC49" s="197">
        <v>0</v>
      </c>
      <c r="AD49" s="197">
        <v>0</v>
      </c>
      <c r="AE49" s="197">
        <v>51.09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30</v>
      </c>
      <c r="AN49" s="197">
        <v>0</v>
      </c>
      <c r="AO49">
        <v>0</v>
      </c>
      <c r="AP49" s="197">
        <v>38.67</v>
      </c>
      <c r="AQ49" s="197">
        <v>13.53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5</v>
      </c>
      <c r="L50" s="197">
        <v>307.41000000000003</v>
      </c>
      <c r="M50" s="197">
        <v>27.29</v>
      </c>
      <c r="N50" s="197">
        <v>35.03</v>
      </c>
      <c r="O50" s="197">
        <v>0</v>
      </c>
      <c r="P50" s="197">
        <v>41.32</v>
      </c>
      <c r="Q50" s="197">
        <v>3.45</v>
      </c>
      <c r="R50" s="197">
        <v>2.9</v>
      </c>
      <c r="S50" s="197">
        <v>4.09</v>
      </c>
      <c r="T50" s="197">
        <v>0</v>
      </c>
      <c r="U50" s="197">
        <v>61.9</v>
      </c>
      <c r="V50" s="197">
        <v>0</v>
      </c>
      <c r="W50" s="197">
        <v>12.36</v>
      </c>
      <c r="X50" s="197">
        <v>29.17</v>
      </c>
      <c r="Y50" s="197">
        <v>0</v>
      </c>
      <c r="Z50">
        <v>0</v>
      </c>
      <c r="AA50" s="197">
        <v>12</v>
      </c>
      <c r="AB50" s="197">
        <v>0</v>
      </c>
      <c r="AC50" s="197">
        <v>0</v>
      </c>
      <c r="AD50" s="197">
        <v>0</v>
      </c>
      <c r="AE50" s="197">
        <v>51.09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30</v>
      </c>
      <c r="AN50" s="197">
        <v>0</v>
      </c>
      <c r="AO50">
        <v>0</v>
      </c>
      <c r="AP50" s="197">
        <v>38.67</v>
      </c>
      <c r="AQ50" s="197">
        <v>13.53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5</v>
      </c>
      <c r="L51" s="197">
        <v>307.41000000000003</v>
      </c>
      <c r="M51" s="197">
        <v>27.29</v>
      </c>
      <c r="N51" s="197">
        <v>35.03</v>
      </c>
      <c r="O51" s="197">
        <v>0</v>
      </c>
      <c r="P51" s="197">
        <v>41.32</v>
      </c>
      <c r="Q51" s="197">
        <v>3.45</v>
      </c>
      <c r="R51" s="197">
        <v>2.9</v>
      </c>
      <c r="S51" s="197">
        <v>4.09</v>
      </c>
      <c r="T51" s="197">
        <v>0</v>
      </c>
      <c r="U51" s="197">
        <v>61.9</v>
      </c>
      <c r="V51" s="197">
        <v>0</v>
      </c>
      <c r="W51" s="197">
        <v>12.36</v>
      </c>
      <c r="X51" s="197">
        <v>29.17</v>
      </c>
      <c r="Y51" s="197">
        <v>0</v>
      </c>
      <c r="Z51">
        <v>0</v>
      </c>
      <c r="AA51" s="197">
        <v>12</v>
      </c>
      <c r="AB51" s="197">
        <v>0</v>
      </c>
      <c r="AC51" s="197">
        <v>0</v>
      </c>
      <c r="AD51" s="197">
        <v>0</v>
      </c>
      <c r="AE51" s="197">
        <v>51.09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30</v>
      </c>
      <c r="AN51" s="197">
        <v>0</v>
      </c>
      <c r="AO51">
        <v>0</v>
      </c>
      <c r="AP51" s="197">
        <v>38.67</v>
      </c>
      <c r="AQ51" s="197">
        <v>13.53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5</v>
      </c>
      <c r="L52" s="197">
        <v>307.41000000000003</v>
      </c>
      <c r="M52" s="197">
        <v>27.29</v>
      </c>
      <c r="N52" s="197">
        <v>35.03</v>
      </c>
      <c r="O52" s="197">
        <v>0</v>
      </c>
      <c r="P52" s="197">
        <v>41.32</v>
      </c>
      <c r="Q52" s="197">
        <v>3.45</v>
      </c>
      <c r="R52" s="197">
        <v>2.9</v>
      </c>
      <c r="S52" s="197">
        <v>4.09</v>
      </c>
      <c r="T52" s="197">
        <v>0</v>
      </c>
      <c r="U52" s="197">
        <v>61.9</v>
      </c>
      <c r="V52" s="197">
        <v>3.71</v>
      </c>
      <c r="W52" s="197">
        <v>12.36</v>
      </c>
      <c r="X52" s="197">
        <v>29.17</v>
      </c>
      <c r="Y52" s="197">
        <v>0</v>
      </c>
      <c r="Z52">
        <v>0</v>
      </c>
      <c r="AA52" s="197">
        <v>12</v>
      </c>
      <c r="AB52" s="197">
        <v>0</v>
      </c>
      <c r="AC52" s="197">
        <v>0</v>
      </c>
      <c r="AD52" s="197">
        <v>0</v>
      </c>
      <c r="AE52" s="197">
        <v>51.09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30</v>
      </c>
      <c r="AN52" s="197">
        <v>0</v>
      </c>
      <c r="AO52">
        <v>0</v>
      </c>
      <c r="AP52" s="197">
        <v>75.099999999999994</v>
      </c>
      <c r="AQ52" s="197">
        <v>22.74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5</v>
      </c>
      <c r="L53" s="197">
        <v>307.41000000000003</v>
      </c>
      <c r="M53" s="197">
        <v>27.29</v>
      </c>
      <c r="N53" s="197">
        <v>35.03</v>
      </c>
      <c r="O53" s="197">
        <v>0</v>
      </c>
      <c r="P53" s="197">
        <v>41.32</v>
      </c>
      <c r="Q53" s="197">
        <v>3.45</v>
      </c>
      <c r="R53" s="197">
        <v>2.9</v>
      </c>
      <c r="S53" s="197">
        <v>3.87</v>
      </c>
      <c r="T53" s="197">
        <v>0</v>
      </c>
      <c r="U53" s="197">
        <v>61.9</v>
      </c>
      <c r="V53" s="197">
        <v>3.71</v>
      </c>
      <c r="W53" s="197">
        <v>12.96</v>
      </c>
      <c r="X53" s="197">
        <v>29.17</v>
      </c>
      <c r="Y53" s="197">
        <v>0</v>
      </c>
      <c r="Z53">
        <v>0</v>
      </c>
      <c r="AA53" s="197">
        <v>12</v>
      </c>
      <c r="AB53" s="197">
        <v>0</v>
      </c>
      <c r="AC53" s="197">
        <v>0</v>
      </c>
      <c r="AD53" s="197">
        <v>0</v>
      </c>
      <c r="AE53" s="197">
        <v>51.09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30</v>
      </c>
      <c r="AN53" s="197">
        <v>0</v>
      </c>
      <c r="AO53">
        <v>0</v>
      </c>
      <c r="AP53" s="197">
        <v>75.099999999999994</v>
      </c>
      <c r="AQ53" s="197">
        <v>22.74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5</v>
      </c>
      <c r="L54" s="197">
        <v>307.41000000000003</v>
      </c>
      <c r="M54" s="197">
        <v>27.29</v>
      </c>
      <c r="N54" s="197">
        <v>35.03</v>
      </c>
      <c r="O54" s="197">
        <v>0</v>
      </c>
      <c r="P54" s="197">
        <v>41.32</v>
      </c>
      <c r="Q54" s="197">
        <v>3.45</v>
      </c>
      <c r="R54" s="197">
        <v>2.9</v>
      </c>
      <c r="S54" s="197">
        <v>3.87</v>
      </c>
      <c r="T54" s="197">
        <v>0</v>
      </c>
      <c r="U54" s="197">
        <v>61.9</v>
      </c>
      <c r="V54" s="197">
        <v>3.71</v>
      </c>
      <c r="W54" s="197">
        <v>12.96</v>
      </c>
      <c r="X54" s="197">
        <v>29.17</v>
      </c>
      <c r="Y54" s="197">
        <v>0</v>
      </c>
      <c r="Z54">
        <v>0</v>
      </c>
      <c r="AA54" s="197">
        <v>12</v>
      </c>
      <c r="AB54" s="197">
        <v>0</v>
      </c>
      <c r="AC54" s="197">
        <v>0</v>
      </c>
      <c r="AD54" s="197">
        <v>0</v>
      </c>
      <c r="AE54" s="197">
        <v>51.09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30</v>
      </c>
      <c r="AN54" s="197">
        <v>0</v>
      </c>
      <c r="AO54">
        <v>0</v>
      </c>
      <c r="AP54" s="197">
        <v>75.099999999999994</v>
      </c>
      <c r="AQ54" s="197">
        <v>22.74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5</v>
      </c>
      <c r="L55" s="197">
        <v>311.57</v>
      </c>
      <c r="M55" s="197">
        <v>27.29</v>
      </c>
      <c r="N55" s="197">
        <v>35.03</v>
      </c>
      <c r="O55" s="197">
        <v>0</v>
      </c>
      <c r="P55" s="197">
        <v>41.32</v>
      </c>
      <c r="Q55" s="197">
        <v>3.51</v>
      </c>
      <c r="R55" s="197">
        <v>6.22</v>
      </c>
      <c r="S55" s="197">
        <v>4.05</v>
      </c>
      <c r="T55" s="197">
        <v>0</v>
      </c>
      <c r="U55" s="197">
        <v>61.9</v>
      </c>
      <c r="V55" s="197">
        <v>3.71</v>
      </c>
      <c r="W55" s="197">
        <v>12.96</v>
      </c>
      <c r="X55" s="197">
        <v>29.17</v>
      </c>
      <c r="Y55" s="197">
        <v>0</v>
      </c>
      <c r="Z55">
        <v>0</v>
      </c>
      <c r="AA55" s="197">
        <v>12</v>
      </c>
      <c r="AB55" s="197">
        <v>0</v>
      </c>
      <c r="AC55" s="197">
        <v>0</v>
      </c>
      <c r="AD55" s="197">
        <v>0</v>
      </c>
      <c r="AE55" s="197">
        <v>51.09</v>
      </c>
      <c r="AF55" s="197">
        <v>0</v>
      </c>
      <c r="AG55" s="197">
        <v>0</v>
      </c>
      <c r="AH55" s="197">
        <v>0</v>
      </c>
      <c r="AI55" s="197">
        <v>69.61</v>
      </c>
      <c r="AJ55" s="197">
        <v>0</v>
      </c>
      <c r="AK55" s="197">
        <v>0</v>
      </c>
      <c r="AL55" s="197">
        <v>0</v>
      </c>
      <c r="AM55" s="197">
        <v>30</v>
      </c>
      <c r="AN55" s="197">
        <v>0</v>
      </c>
      <c r="AO55">
        <v>0</v>
      </c>
      <c r="AP55" s="197">
        <v>75.099999999999994</v>
      </c>
      <c r="AQ55" s="197">
        <v>22.74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5</v>
      </c>
      <c r="L56" s="197">
        <v>311.57</v>
      </c>
      <c r="M56" s="197">
        <v>27.29</v>
      </c>
      <c r="N56" s="197">
        <v>35.03</v>
      </c>
      <c r="O56" s="197">
        <v>0</v>
      </c>
      <c r="P56" s="197">
        <v>41.32</v>
      </c>
      <c r="Q56" s="197">
        <v>3.51</v>
      </c>
      <c r="R56" s="197">
        <v>6.22</v>
      </c>
      <c r="S56" s="197">
        <v>4.05</v>
      </c>
      <c r="T56" s="197">
        <v>0</v>
      </c>
      <c r="U56" s="197">
        <v>61.9</v>
      </c>
      <c r="V56" s="197">
        <v>3.71</v>
      </c>
      <c r="W56" s="197">
        <v>12.96</v>
      </c>
      <c r="X56" s="197">
        <v>29.17</v>
      </c>
      <c r="Y56" s="197">
        <v>0</v>
      </c>
      <c r="Z56">
        <v>0</v>
      </c>
      <c r="AA56" s="197">
        <v>12</v>
      </c>
      <c r="AB56" s="197">
        <v>0</v>
      </c>
      <c r="AC56" s="197">
        <v>0</v>
      </c>
      <c r="AD56" s="197">
        <v>0</v>
      </c>
      <c r="AE56" s="197">
        <v>51.09</v>
      </c>
      <c r="AF56" s="197">
        <v>0</v>
      </c>
      <c r="AG56" s="197">
        <v>0</v>
      </c>
      <c r="AH56" s="197">
        <v>0</v>
      </c>
      <c r="AI56" s="197">
        <v>69.61</v>
      </c>
      <c r="AJ56" s="197">
        <v>0</v>
      </c>
      <c r="AK56" s="197">
        <v>0</v>
      </c>
      <c r="AL56" s="197">
        <v>0</v>
      </c>
      <c r="AM56" s="197">
        <v>30</v>
      </c>
      <c r="AN56" s="197">
        <v>0</v>
      </c>
      <c r="AO56">
        <v>0</v>
      </c>
      <c r="AP56" s="197">
        <v>75.099999999999994</v>
      </c>
      <c r="AQ56" s="197">
        <v>22.74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5</v>
      </c>
      <c r="L57" s="197">
        <v>311.57</v>
      </c>
      <c r="M57" s="197">
        <v>27.29</v>
      </c>
      <c r="N57" s="197">
        <v>35.03</v>
      </c>
      <c r="O57" s="197">
        <v>0</v>
      </c>
      <c r="P57" s="197">
        <v>41.32</v>
      </c>
      <c r="Q57" s="197">
        <v>3.51</v>
      </c>
      <c r="R57" s="197">
        <v>5.27</v>
      </c>
      <c r="S57" s="197">
        <v>4.05</v>
      </c>
      <c r="T57" s="197">
        <v>0</v>
      </c>
      <c r="U57" s="197">
        <v>61.9</v>
      </c>
      <c r="V57" s="197">
        <v>3.71</v>
      </c>
      <c r="W57" s="197">
        <v>12.96</v>
      </c>
      <c r="X57" s="197">
        <v>29.17</v>
      </c>
      <c r="Y57" s="197">
        <v>0</v>
      </c>
      <c r="Z57">
        <v>0</v>
      </c>
      <c r="AA57" s="197">
        <v>12</v>
      </c>
      <c r="AB57" s="197">
        <v>0</v>
      </c>
      <c r="AC57" s="197">
        <v>0</v>
      </c>
      <c r="AD57" s="197">
        <v>0</v>
      </c>
      <c r="AE57" s="197">
        <v>51.09</v>
      </c>
      <c r="AF57" s="197">
        <v>0</v>
      </c>
      <c r="AG57" s="197">
        <v>0</v>
      </c>
      <c r="AH57" s="197">
        <v>0</v>
      </c>
      <c r="AI57" s="197">
        <v>69.61</v>
      </c>
      <c r="AJ57" s="197">
        <v>0</v>
      </c>
      <c r="AK57" s="197">
        <v>0</v>
      </c>
      <c r="AL57" s="197">
        <v>0</v>
      </c>
      <c r="AM57" s="197">
        <v>30</v>
      </c>
      <c r="AN57" s="197">
        <v>0</v>
      </c>
      <c r="AO57">
        <v>0</v>
      </c>
      <c r="AP57" s="197">
        <v>75.099999999999994</v>
      </c>
      <c r="AQ57" s="197">
        <v>22.74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5</v>
      </c>
      <c r="L58" s="197">
        <v>311.57</v>
      </c>
      <c r="M58" s="197">
        <v>27.29</v>
      </c>
      <c r="N58" s="197">
        <v>35.03</v>
      </c>
      <c r="O58" s="197">
        <v>0</v>
      </c>
      <c r="P58" s="197">
        <v>41.32</v>
      </c>
      <c r="Q58" s="197">
        <v>3.51</v>
      </c>
      <c r="R58" s="197">
        <v>5.27</v>
      </c>
      <c r="S58" s="197">
        <v>4.05</v>
      </c>
      <c r="T58" s="197">
        <v>0</v>
      </c>
      <c r="U58" s="197">
        <v>61.9</v>
      </c>
      <c r="V58" s="197">
        <v>3.71</v>
      </c>
      <c r="W58" s="197">
        <v>12.96</v>
      </c>
      <c r="X58" s="197">
        <v>29.17</v>
      </c>
      <c r="Y58" s="197">
        <v>0</v>
      </c>
      <c r="Z58">
        <v>0</v>
      </c>
      <c r="AA58" s="197">
        <v>12</v>
      </c>
      <c r="AB58" s="197">
        <v>0</v>
      </c>
      <c r="AC58" s="197">
        <v>0</v>
      </c>
      <c r="AD58" s="197">
        <v>0</v>
      </c>
      <c r="AE58" s="197">
        <v>51.09</v>
      </c>
      <c r="AF58" s="197">
        <v>0</v>
      </c>
      <c r="AG58" s="197">
        <v>0</v>
      </c>
      <c r="AH58" s="197">
        <v>0</v>
      </c>
      <c r="AI58" s="197">
        <v>69.61</v>
      </c>
      <c r="AJ58" s="197">
        <v>0</v>
      </c>
      <c r="AK58" s="197">
        <v>0</v>
      </c>
      <c r="AL58" s="197">
        <v>0</v>
      </c>
      <c r="AM58" s="197">
        <v>30</v>
      </c>
      <c r="AN58" s="197">
        <v>0</v>
      </c>
      <c r="AO58">
        <v>0</v>
      </c>
      <c r="AP58" s="197">
        <v>75.099999999999994</v>
      </c>
      <c r="AQ58" s="197">
        <v>22.74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5</v>
      </c>
      <c r="L59" s="197">
        <v>318</v>
      </c>
      <c r="M59" s="197">
        <v>27.29</v>
      </c>
      <c r="N59" s="197">
        <v>35.03</v>
      </c>
      <c r="O59" s="197">
        <v>0</v>
      </c>
      <c r="P59" s="197">
        <v>41.32</v>
      </c>
      <c r="Q59" s="197">
        <v>3.46</v>
      </c>
      <c r="R59" s="197">
        <v>3.07</v>
      </c>
      <c r="S59" s="197">
        <v>3.48</v>
      </c>
      <c r="T59" s="197">
        <v>0</v>
      </c>
      <c r="U59" s="197">
        <v>61.9</v>
      </c>
      <c r="V59" s="197">
        <v>3.71</v>
      </c>
      <c r="W59" s="197">
        <v>12.96</v>
      </c>
      <c r="X59" s="197">
        <v>29.17</v>
      </c>
      <c r="Y59" s="197">
        <v>0</v>
      </c>
      <c r="Z59">
        <v>0</v>
      </c>
      <c r="AA59" s="197">
        <v>12</v>
      </c>
      <c r="AB59" s="197">
        <v>0</v>
      </c>
      <c r="AC59" s="197">
        <v>0</v>
      </c>
      <c r="AD59" s="197">
        <v>0</v>
      </c>
      <c r="AE59" s="197">
        <v>51.09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30</v>
      </c>
      <c r="AN59" s="197">
        <v>0</v>
      </c>
      <c r="AO59">
        <v>0</v>
      </c>
      <c r="AP59" s="197">
        <v>75.099999999999994</v>
      </c>
      <c r="AQ59" s="197">
        <v>22.74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5</v>
      </c>
      <c r="L60" s="197">
        <v>318</v>
      </c>
      <c r="M60" s="197">
        <v>27.29</v>
      </c>
      <c r="N60" s="197">
        <v>35.03</v>
      </c>
      <c r="O60" s="197">
        <v>0</v>
      </c>
      <c r="P60" s="197">
        <v>41.32</v>
      </c>
      <c r="Q60" s="197">
        <v>3.46</v>
      </c>
      <c r="R60" s="197">
        <v>3.07</v>
      </c>
      <c r="S60" s="197">
        <v>3.48</v>
      </c>
      <c r="T60" s="197">
        <v>0</v>
      </c>
      <c r="U60" s="197">
        <v>61.9</v>
      </c>
      <c r="V60" s="197">
        <v>3.71</v>
      </c>
      <c r="W60" s="197">
        <v>12.96</v>
      </c>
      <c r="X60" s="197">
        <v>29.17</v>
      </c>
      <c r="Y60" s="197">
        <v>0</v>
      </c>
      <c r="Z60">
        <v>0</v>
      </c>
      <c r="AA60" s="197">
        <v>12</v>
      </c>
      <c r="AB60" s="197">
        <v>0</v>
      </c>
      <c r="AC60" s="197">
        <v>0</v>
      </c>
      <c r="AD60" s="197">
        <v>0</v>
      </c>
      <c r="AE60" s="197">
        <v>51.09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30</v>
      </c>
      <c r="AN60" s="197">
        <v>0</v>
      </c>
      <c r="AO60">
        <v>0</v>
      </c>
      <c r="AP60" s="197">
        <v>75.099999999999994</v>
      </c>
      <c r="AQ60" s="197">
        <v>22.74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4.95</v>
      </c>
      <c r="L61" s="197">
        <v>318</v>
      </c>
      <c r="M61" s="197">
        <v>27.29</v>
      </c>
      <c r="N61" s="197">
        <v>35.03</v>
      </c>
      <c r="O61" s="197">
        <v>0</v>
      </c>
      <c r="P61" s="197">
        <v>41.32</v>
      </c>
      <c r="Q61" s="197">
        <v>3.48</v>
      </c>
      <c r="R61" s="197">
        <v>3.23</v>
      </c>
      <c r="S61" s="197">
        <v>3.44</v>
      </c>
      <c r="T61" s="197">
        <v>0</v>
      </c>
      <c r="U61" s="197">
        <v>61.9</v>
      </c>
      <c r="V61" s="197">
        <v>3.71</v>
      </c>
      <c r="W61" s="197">
        <v>12.96</v>
      </c>
      <c r="X61" s="197">
        <v>29.17</v>
      </c>
      <c r="Y61" s="197">
        <v>0</v>
      </c>
      <c r="Z61">
        <v>0</v>
      </c>
      <c r="AA61" s="197">
        <v>12</v>
      </c>
      <c r="AB61" s="197">
        <v>0</v>
      </c>
      <c r="AC61" s="197">
        <v>0</v>
      </c>
      <c r="AD61" s="197">
        <v>0</v>
      </c>
      <c r="AE61" s="197">
        <v>51.09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30</v>
      </c>
      <c r="AN61" s="197">
        <v>0</v>
      </c>
      <c r="AO61">
        <v>0</v>
      </c>
      <c r="AP61" s="197">
        <v>75.099999999999994</v>
      </c>
      <c r="AQ61" s="197">
        <v>22.75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4.95</v>
      </c>
      <c r="L62" s="197">
        <v>318</v>
      </c>
      <c r="M62" s="197">
        <v>27.29</v>
      </c>
      <c r="N62" s="197">
        <v>35.03</v>
      </c>
      <c r="O62" s="197">
        <v>0</v>
      </c>
      <c r="P62" s="197">
        <v>41.32</v>
      </c>
      <c r="Q62" s="197">
        <v>3.48</v>
      </c>
      <c r="R62" s="197">
        <v>6.04</v>
      </c>
      <c r="S62" s="197">
        <v>3.44</v>
      </c>
      <c r="T62" s="197">
        <v>0</v>
      </c>
      <c r="U62" s="197">
        <v>61.9</v>
      </c>
      <c r="V62" s="197">
        <v>3.71</v>
      </c>
      <c r="W62" s="197">
        <v>12.96</v>
      </c>
      <c r="X62" s="197">
        <v>29.17</v>
      </c>
      <c r="Y62" s="197">
        <v>0</v>
      </c>
      <c r="Z62">
        <v>0</v>
      </c>
      <c r="AA62" s="197">
        <v>12</v>
      </c>
      <c r="AB62" s="197">
        <v>0</v>
      </c>
      <c r="AC62" s="197">
        <v>0</v>
      </c>
      <c r="AD62" s="197">
        <v>0</v>
      </c>
      <c r="AE62" s="197">
        <v>51.09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30</v>
      </c>
      <c r="AN62" s="197">
        <v>0</v>
      </c>
      <c r="AO62">
        <v>0</v>
      </c>
      <c r="AP62" s="197">
        <v>75.099999999999994</v>
      </c>
      <c r="AQ62" s="197">
        <v>22.75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4.95</v>
      </c>
      <c r="L63" s="197">
        <v>386.68</v>
      </c>
      <c r="M63" s="197">
        <v>27.28</v>
      </c>
      <c r="N63" s="197">
        <v>35.03</v>
      </c>
      <c r="O63" s="197">
        <v>0</v>
      </c>
      <c r="P63" s="197">
        <v>41.32</v>
      </c>
      <c r="Q63" s="197">
        <v>3.48</v>
      </c>
      <c r="R63" s="197">
        <v>6.04</v>
      </c>
      <c r="S63" s="197">
        <v>3.44</v>
      </c>
      <c r="T63" s="197">
        <v>0</v>
      </c>
      <c r="U63" s="197">
        <v>61.9</v>
      </c>
      <c r="V63" s="197">
        <v>3.71</v>
      </c>
      <c r="W63" s="197">
        <v>12.96</v>
      </c>
      <c r="X63" s="197">
        <v>29.17</v>
      </c>
      <c r="Y63" s="197">
        <v>0</v>
      </c>
      <c r="Z63">
        <v>0</v>
      </c>
      <c r="AA63" s="197">
        <v>12</v>
      </c>
      <c r="AB63" s="197">
        <v>0</v>
      </c>
      <c r="AC63" s="197">
        <v>0</v>
      </c>
      <c r="AD63" s="197">
        <v>0</v>
      </c>
      <c r="AE63" s="197">
        <v>51.09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30</v>
      </c>
      <c r="AN63" s="197">
        <v>0</v>
      </c>
      <c r="AO63">
        <v>0</v>
      </c>
      <c r="AP63" s="197">
        <v>75.099999999999994</v>
      </c>
      <c r="AQ63" s="197">
        <v>22.75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4.95</v>
      </c>
      <c r="L64" s="197">
        <v>483.35</v>
      </c>
      <c r="M64" s="197">
        <v>27.28</v>
      </c>
      <c r="N64" s="197">
        <v>35.03</v>
      </c>
      <c r="O64" s="197">
        <v>0</v>
      </c>
      <c r="P64" s="197">
        <v>41.32</v>
      </c>
      <c r="Q64" s="197">
        <v>3.48</v>
      </c>
      <c r="R64" s="197">
        <v>6.04</v>
      </c>
      <c r="S64" s="197">
        <v>3.44</v>
      </c>
      <c r="T64" s="197">
        <v>0</v>
      </c>
      <c r="U64" s="197">
        <v>61.9</v>
      </c>
      <c r="V64" s="197">
        <v>3.71</v>
      </c>
      <c r="W64" s="197">
        <v>12.96</v>
      </c>
      <c r="X64" s="197">
        <v>29.17</v>
      </c>
      <c r="Y64" s="197">
        <v>0</v>
      </c>
      <c r="Z64">
        <v>0</v>
      </c>
      <c r="AA64" s="197">
        <v>12</v>
      </c>
      <c r="AB64" s="197">
        <v>0</v>
      </c>
      <c r="AC64" s="197">
        <v>0</v>
      </c>
      <c r="AD64" s="197">
        <v>0</v>
      </c>
      <c r="AE64" s="197">
        <v>51.09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30</v>
      </c>
      <c r="AN64" s="197">
        <v>0</v>
      </c>
      <c r="AO64">
        <v>0</v>
      </c>
      <c r="AP64" s="197">
        <v>75.099999999999994</v>
      </c>
      <c r="AQ64" s="197">
        <v>22.75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4.95</v>
      </c>
      <c r="L65" s="197">
        <v>559.23</v>
      </c>
      <c r="M65" s="197">
        <v>27.28</v>
      </c>
      <c r="N65" s="197">
        <v>35.03</v>
      </c>
      <c r="O65" s="197">
        <v>0</v>
      </c>
      <c r="P65" s="197">
        <v>41.32</v>
      </c>
      <c r="Q65" s="197">
        <v>3.41</v>
      </c>
      <c r="R65" s="197">
        <v>6.04</v>
      </c>
      <c r="S65" s="197">
        <v>2.79</v>
      </c>
      <c r="T65" s="197">
        <v>0</v>
      </c>
      <c r="U65" s="197">
        <v>61.9</v>
      </c>
      <c r="V65" s="197">
        <v>3.71</v>
      </c>
      <c r="W65" s="197">
        <v>12.96</v>
      </c>
      <c r="X65" s="197">
        <v>30.17</v>
      </c>
      <c r="Y65" s="197">
        <v>0</v>
      </c>
      <c r="Z65">
        <v>0</v>
      </c>
      <c r="AA65" s="197">
        <v>12</v>
      </c>
      <c r="AB65" s="197">
        <v>0</v>
      </c>
      <c r="AC65" s="197">
        <v>0</v>
      </c>
      <c r="AD65" s="197">
        <v>0</v>
      </c>
      <c r="AE65" s="197">
        <v>51.09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30</v>
      </c>
      <c r="AN65" s="197">
        <v>0</v>
      </c>
      <c r="AO65">
        <v>0</v>
      </c>
      <c r="AP65" s="197">
        <v>75.099999999999994</v>
      </c>
      <c r="AQ65" s="197">
        <v>22.75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4.95</v>
      </c>
      <c r="L66" s="197">
        <v>559.23</v>
      </c>
      <c r="M66" s="197">
        <v>27.28</v>
      </c>
      <c r="N66" s="197">
        <v>35.03</v>
      </c>
      <c r="O66" s="197">
        <v>0</v>
      </c>
      <c r="P66" s="197">
        <v>41.32</v>
      </c>
      <c r="Q66" s="197">
        <v>3.41</v>
      </c>
      <c r="R66" s="197">
        <v>6.04</v>
      </c>
      <c r="S66" s="197">
        <v>2.79</v>
      </c>
      <c r="T66" s="197">
        <v>0</v>
      </c>
      <c r="U66" s="197">
        <v>61.9</v>
      </c>
      <c r="V66" s="197">
        <v>3.71</v>
      </c>
      <c r="W66" s="197">
        <v>12.96</v>
      </c>
      <c r="X66" s="197">
        <v>29.44</v>
      </c>
      <c r="Y66" s="197">
        <v>0</v>
      </c>
      <c r="Z66">
        <v>0</v>
      </c>
      <c r="AA66" s="197">
        <v>12</v>
      </c>
      <c r="AB66" s="197">
        <v>0</v>
      </c>
      <c r="AC66" s="197">
        <v>0</v>
      </c>
      <c r="AD66" s="197">
        <v>0</v>
      </c>
      <c r="AE66" s="197">
        <v>51.09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30</v>
      </c>
      <c r="AN66" s="197">
        <v>0</v>
      </c>
      <c r="AO66">
        <v>0</v>
      </c>
      <c r="AP66" s="197">
        <v>75.099999999999994</v>
      </c>
      <c r="AQ66" s="197">
        <v>22.75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4.95</v>
      </c>
      <c r="L67" s="197">
        <v>483.35</v>
      </c>
      <c r="M67" s="197">
        <v>27.28</v>
      </c>
      <c r="N67" s="197">
        <v>35.03</v>
      </c>
      <c r="O67" s="197">
        <v>0</v>
      </c>
      <c r="P67" s="197">
        <v>41.32</v>
      </c>
      <c r="Q67" s="197">
        <v>3.41</v>
      </c>
      <c r="R67" s="197">
        <v>6.04</v>
      </c>
      <c r="S67" s="197">
        <v>2.79</v>
      </c>
      <c r="T67" s="197">
        <v>0</v>
      </c>
      <c r="U67" s="197">
        <v>61.9</v>
      </c>
      <c r="V67" s="197">
        <v>3.71</v>
      </c>
      <c r="W67" s="197">
        <v>12.96</v>
      </c>
      <c r="X67" s="197">
        <v>29.17</v>
      </c>
      <c r="Y67" s="197">
        <v>0</v>
      </c>
      <c r="Z67">
        <v>0</v>
      </c>
      <c r="AA67" s="197">
        <v>12</v>
      </c>
      <c r="AB67" s="197">
        <v>0</v>
      </c>
      <c r="AC67" s="197">
        <v>0</v>
      </c>
      <c r="AD67" s="197">
        <v>0</v>
      </c>
      <c r="AE67" s="197">
        <v>51.09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30</v>
      </c>
      <c r="AN67" s="197">
        <v>0</v>
      </c>
      <c r="AO67">
        <v>0</v>
      </c>
      <c r="AP67" s="197">
        <v>75.099999999999994</v>
      </c>
      <c r="AQ67" s="197">
        <v>22.75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9.25</v>
      </c>
      <c r="L68" s="197">
        <v>536.39</v>
      </c>
      <c r="M68" s="197">
        <v>27.28</v>
      </c>
      <c r="N68" s="197">
        <v>35.03</v>
      </c>
      <c r="O68" s="197">
        <v>0</v>
      </c>
      <c r="P68" s="197">
        <v>41.32</v>
      </c>
      <c r="Q68" s="197">
        <v>3.41</v>
      </c>
      <c r="R68" s="197">
        <v>6.04</v>
      </c>
      <c r="S68" s="197">
        <v>2.79</v>
      </c>
      <c r="T68" s="197">
        <v>0</v>
      </c>
      <c r="U68" s="197">
        <v>61.9</v>
      </c>
      <c r="V68" s="197">
        <v>3.71</v>
      </c>
      <c r="W68" s="197">
        <v>12.96</v>
      </c>
      <c r="X68" s="197">
        <v>29.17</v>
      </c>
      <c r="Y68" s="197">
        <v>0</v>
      </c>
      <c r="Z68">
        <v>0</v>
      </c>
      <c r="AA68" s="197">
        <v>12</v>
      </c>
      <c r="AB68" s="197">
        <v>0</v>
      </c>
      <c r="AC68" s="197">
        <v>0</v>
      </c>
      <c r="AD68" s="197">
        <v>0</v>
      </c>
      <c r="AE68" s="197">
        <v>51.09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30</v>
      </c>
      <c r="AN68" s="197">
        <v>0</v>
      </c>
      <c r="AO68">
        <v>0</v>
      </c>
      <c r="AP68" s="197">
        <v>75.099999999999994</v>
      </c>
      <c r="AQ68" s="197">
        <v>22.75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4.95</v>
      </c>
      <c r="L69" s="197">
        <v>559.23</v>
      </c>
      <c r="M69" s="197">
        <v>27.28</v>
      </c>
      <c r="N69" s="197">
        <v>35.03</v>
      </c>
      <c r="O69" s="197">
        <v>0</v>
      </c>
      <c r="P69" s="197">
        <v>41.32</v>
      </c>
      <c r="Q69" s="197">
        <v>3.41</v>
      </c>
      <c r="R69" s="197">
        <v>5.97</v>
      </c>
      <c r="S69" s="197">
        <v>2.79</v>
      </c>
      <c r="T69" s="197">
        <v>0</v>
      </c>
      <c r="U69" s="197">
        <v>61.9</v>
      </c>
      <c r="V69" s="197">
        <v>3.71</v>
      </c>
      <c r="W69" s="197">
        <v>12.96</v>
      </c>
      <c r="X69" s="197">
        <v>29.17</v>
      </c>
      <c r="Y69" s="197">
        <v>0</v>
      </c>
      <c r="Z69">
        <v>0</v>
      </c>
      <c r="AA69" s="197">
        <v>12</v>
      </c>
      <c r="AB69" s="197">
        <v>0</v>
      </c>
      <c r="AC69" s="197">
        <v>0</v>
      </c>
      <c r="AD69" s="197">
        <v>0</v>
      </c>
      <c r="AE69" s="197">
        <v>51.09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30</v>
      </c>
      <c r="AN69" s="197">
        <v>0</v>
      </c>
      <c r="AO69">
        <v>0</v>
      </c>
      <c r="AP69" s="197">
        <v>75.099999999999994</v>
      </c>
      <c r="AQ69" s="197">
        <v>22.75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4.95</v>
      </c>
      <c r="L70" s="197">
        <v>559.23</v>
      </c>
      <c r="M70" s="197">
        <v>27.28</v>
      </c>
      <c r="N70" s="197">
        <v>35.03</v>
      </c>
      <c r="O70" s="197">
        <v>0</v>
      </c>
      <c r="P70" s="197">
        <v>41.32</v>
      </c>
      <c r="Q70" s="197">
        <v>3.41</v>
      </c>
      <c r="R70" s="197">
        <v>5.97</v>
      </c>
      <c r="S70" s="197">
        <v>2.79</v>
      </c>
      <c r="T70" s="197">
        <v>0</v>
      </c>
      <c r="U70" s="197">
        <v>61.9</v>
      </c>
      <c r="V70" s="197">
        <v>3.71</v>
      </c>
      <c r="W70" s="197">
        <v>12.96</v>
      </c>
      <c r="X70" s="197">
        <v>29.17</v>
      </c>
      <c r="Y70" s="197">
        <v>0</v>
      </c>
      <c r="Z70">
        <v>0</v>
      </c>
      <c r="AA70" s="197">
        <v>12</v>
      </c>
      <c r="AB70" s="197">
        <v>0</v>
      </c>
      <c r="AC70" s="197">
        <v>0</v>
      </c>
      <c r="AD70" s="197">
        <v>0</v>
      </c>
      <c r="AE70" s="197">
        <v>51.09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30</v>
      </c>
      <c r="AN70" s="197">
        <v>0</v>
      </c>
      <c r="AO70">
        <v>0</v>
      </c>
      <c r="AP70" s="197">
        <v>75.099999999999994</v>
      </c>
      <c r="AQ70" s="197">
        <v>22.75</v>
      </c>
      <c r="AR70" s="197">
        <v>24.13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415.68</v>
      </c>
      <c r="M71" s="197">
        <v>27.28</v>
      </c>
      <c r="N71" s="197">
        <v>35.03</v>
      </c>
      <c r="O71" s="197">
        <v>0</v>
      </c>
      <c r="P71" s="197">
        <v>41.32</v>
      </c>
      <c r="Q71" s="197">
        <v>3.4</v>
      </c>
      <c r="R71" s="197">
        <v>5.97</v>
      </c>
      <c r="S71" s="197">
        <v>1.87</v>
      </c>
      <c r="T71" s="197">
        <v>0</v>
      </c>
      <c r="U71" s="197">
        <v>61.9</v>
      </c>
      <c r="V71" s="197">
        <v>3.71</v>
      </c>
      <c r="W71" s="197">
        <v>12.96</v>
      </c>
      <c r="X71" s="197">
        <v>29.17</v>
      </c>
      <c r="Y71" s="197">
        <v>0</v>
      </c>
      <c r="Z71">
        <v>0</v>
      </c>
      <c r="AA71" s="197">
        <v>12</v>
      </c>
      <c r="AB71" s="197">
        <v>0</v>
      </c>
      <c r="AC71" s="197">
        <v>0</v>
      </c>
      <c r="AD71" s="197">
        <v>0</v>
      </c>
      <c r="AE71" s="197">
        <v>51.09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30</v>
      </c>
      <c r="AN71" s="197">
        <v>0</v>
      </c>
      <c r="AO71">
        <v>0</v>
      </c>
      <c r="AP71" s="197">
        <v>75.099999999999994</v>
      </c>
      <c r="AQ71" s="197">
        <v>22.75</v>
      </c>
      <c r="AR71" s="197">
        <v>18.100000000000001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377.01</v>
      </c>
      <c r="M72" s="197">
        <v>27.29</v>
      </c>
      <c r="N72" s="197">
        <v>35.03</v>
      </c>
      <c r="O72" s="197">
        <v>0</v>
      </c>
      <c r="P72" s="197">
        <v>41.32</v>
      </c>
      <c r="Q72" s="197">
        <v>3.4</v>
      </c>
      <c r="R72" s="197">
        <v>5.97</v>
      </c>
      <c r="S72" s="197">
        <v>1.87</v>
      </c>
      <c r="T72" s="197">
        <v>0</v>
      </c>
      <c r="U72" s="197">
        <v>61.9</v>
      </c>
      <c r="V72" s="197">
        <v>3.71</v>
      </c>
      <c r="W72" s="197">
        <v>12.96</v>
      </c>
      <c r="X72" s="197">
        <v>29.17</v>
      </c>
      <c r="Y72" s="197">
        <v>0</v>
      </c>
      <c r="Z72">
        <v>0</v>
      </c>
      <c r="AA72" s="197">
        <v>12</v>
      </c>
      <c r="AB72" s="197">
        <v>0</v>
      </c>
      <c r="AC72" s="197">
        <v>0</v>
      </c>
      <c r="AD72" s="197">
        <v>0</v>
      </c>
      <c r="AE72" s="197">
        <v>51.09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30</v>
      </c>
      <c r="AN72" s="197">
        <v>0</v>
      </c>
      <c r="AO72">
        <v>0</v>
      </c>
      <c r="AP72" s="197">
        <v>75.099999999999994</v>
      </c>
      <c r="AQ72" s="197">
        <v>22.75</v>
      </c>
      <c r="AR72" s="197">
        <v>9.42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452.93</v>
      </c>
      <c r="M73" s="197">
        <v>27.29</v>
      </c>
      <c r="N73" s="197">
        <v>34.85</v>
      </c>
      <c r="O73" s="197">
        <v>0</v>
      </c>
      <c r="P73" s="197">
        <v>41.32</v>
      </c>
      <c r="Q73" s="197">
        <v>3.18</v>
      </c>
      <c r="R73" s="197">
        <v>5.97</v>
      </c>
      <c r="S73" s="197">
        <v>1.03</v>
      </c>
      <c r="T73" s="197">
        <v>0</v>
      </c>
      <c r="U73" s="197">
        <v>61.9</v>
      </c>
      <c r="V73" s="197">
        <v>3.71</v>
      </c>
      <c r="W73" s="197">
        <v>12.96</v>
      </c>
      <c r="X73" s="197">
        <v>29.17</v>
      </c>
      <c r="Y73" s="197">
        <v>0</v>
      </c>
      <c r="Z73">
        <v>0</v>
      </c>
      <c r="AA73" s="197">
        <v>12</v>
      </c>
      <c r="AB73" s="197">
        <v>0</v>
      </c>
      <c r="AC73" s="197">
        <v>0</v>
      </c>
      <c r="AD73" s="197">
        <v>0</v>
      </c>
      <c r="AE73" s="197">
        <v>51.09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30</v>
      </c>
      <c r="AN73" s="197">
        <v>0</v>
      </c>
      <c r="AO73">
        <v>0</v>
      </c>
      <c r="AP73" s="197">
        <v>75.099999999999994</v>
      </c>
      <c r="AQ73" s="197">
        <v>22.75</v>
      </c>
      <c r="AR73" s="197">
        <v>4.01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493.02</v>
      </c>
      <c r="M74" s="197">
        <v>27.29</v>
      </c>
      <c r="N74" s="197">
        <v>35.03</v>
      </c>
      <c r="O74" s="197">
        <v>0</v>
      </c>
      <c r="P74" s="197">
        <v>41.32</v>
      </c>
      <c r="Q74" s="197">
        <v>3.18</v>
      </c>
      <c r="R74" s="197">
        <v>5.97</v>
      </c>
      <c r="S74" s="197">
        <v>1.03</v>
      </c>
      <c r="T74" s="197">
        <v>0</v>
      </c>
      <c r="U74" s="197">
        <v>61.9</v>
      </c>
      <c r="V74" s="197">
        <v>3.71</v>
      </c>
      <c r="W74" s="197">
        <v>12.96</v>
      </c>
      <c r="X74" s="197">
        <v>29.17</v>
      </c>
      <c r="Y74" s="197">
        <v>0</v>
      </c>
      <c r="Z74">
        <v>0</v>
      </c>
      <c r="AA74" s="197">
        <v>12</v>
      </c>
      <c r="AB74" s="197">
        <v>0</v>
      </c>
      <c r="AC74" s="197">
        <v>0</v>
      </c>
      <c r="AD74" s="197">
        <v>0</v>
      </c>
      <c r="AE74" s="197">
        <v>51.09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30</v>
      </c>
      <c r="AN74" s="197">
        <v>0</v>
      </c>
      <c r="AO74">
        <v>0</v>
      </c>
      <c r="AP74" s="197">
        <v>75.099999999999994</v>
      </c>
      <c r="AQ74" s="197">
        <v>22.75</v>
      </c>
      <c r="AR74" s="197">
        <v>1.51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493.01</v>
      </c>
      <c r="M75" s="197">
        <v>27.29</v>
      </c>
      <c r="N75" s="197">
        <v>35.03</v>
      </c>
      <c r="O75" s="197">
        <v>0</v>
      </c>
      <c r="P75" s="197">
        <v>41.32</v>
      </c>
      <c r="Q75" s="197">
        <v>0</v>
      </c>
      <c r="R75" s="197">
        <v>5.97</v>
      </c>
      <c r="S75" s="197">
        <v>0</v>
      </c>
      <c r="T75" s="197">
        <v>0</v>
      </c>
      <c r="U75" s="197">
        <v>61.9</v>
      </c>
      <c r="V75" s="197">
        <v>3.71</v>
      </c>
      <c r="W75" s="197">
        <v>12.66</v>
      </c>
      <c r="X75" s="197">
        <v>29.17</v>
      </c>
      <c r="Y75" s="197">
        <v>0</v>
      </c>
      <c r="Z75">
        <v>0</v>
      </c>
      <c r="AA75" s="197">
        <v>12</v>
      </c>
      <c r="AB75" s="197">
        <v>0</v>
      </c>
      <c r="AC75" s="197">
        <v>0</v>
      </c>
      <c r="AD75" s="197">
        <v>0</v>
      </c>
      <c r="AE75" s="197">
        <v>51.09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30</v>
      </c>
      <c r="AN75" s="197">
        <v>0</v>
      </c>
      <c r="AO75">
        <v>0</v>
      </c>
      <c r="AP75" s="197">
        <v>75.099999999999994</v>
      </c>
      <c r="AQ75" s="197">
        <v>22.75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493.01</v>
      </c>
      <c r="M76" s="197">
        <v>27.29</v>
      </c>
      <c r="N76" s="197">
        <v>35.03</v>
      </c>
      <c r="O76" s="197">
        <v>0</v>
      </c>
      <c r="P76" s="197">
        <v>41.32</v>
      </c>
      <c r="Q76" s="197">
        <v>0.24</v>
      </c>
      <c r="R76" s="197">
        <v>5.97</v>
      </c>
      <c r="S76" s="197">
        <v>0</v>
      </c>
      <c r="T76" s="197">
        <v>0</v>
      </c>
      <c r="U76" s="197">
        <v>61.9</v>
      </c>
      <c r="V76" s="197">
        <v>3.71</v>
      </c>
      <c r="W76" s="197">
        <v>12.66</v>
      </c>
      <c r="X76" s="197">
        <v>29.17</v>
      </c>
      <c r="Y76" s="197">
        <v>0</v>
      </c>
      <c r="Z76">
        <v>0</v>
      </c>
      <c r="AA76" s="197">
        <v>12</v>
      </c>
      <c r="AB76" s="197">
        <v>0</v>
      </c>
      <c r="AC76" s="197">
        <v>0</v>
      </c>
      <c r="AD76" s="197">
        <v>0</v>
      </c>
      <c r="AE76" s="197">
        <v>51.09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30</v>
      </c>
      <c r="AN76" s="197">
        <v>0</v>
      </c>
      <c r="AO76">
        <v>0</v>
      </c>
      <c r="AP76" s="197">
        <v>75.099999999999994</v>
      </c>
      <c r="AQ76" s="197">
        <v>22.75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0.49</v>
      </c>
      <c r="L77" s="197">
        <v>444.68</v>
      </c>
      <c r="M77" s="197">
        <v>27.29</v>
      </c>
      <c r="N77" s="197">
        <v>35.03</v>
      </c>
      <c r="O77" s="197">
        <v>0</v>
      </c>
      <c r="P77" s="197">
        <v>41.32</v>
      </c>
      <c r="Q77" s="197">
        <v>2.3199999999999998</v>
      </c>
      <c r="R77" s="197">
        <v>5.97</v>
      </c>
      <c r="S77" s="197">
        <v>0</v>
      </c>
      <c r="T77" s="197">
        <v>0</v>
      </c>
      <c r="U77" s="197">
        <v>61.9</v>
      </c>
      <c r="V77" s="197">
        <v>3.5</v>
      </c>
      <c r="W77" s="197">
        <v>12.66</v>
      </c>
      <c r="X77" s="197">
        <v>29.17</v>
      </c>
      <c r="Y77" s="197">
        <v>0</v>
      </c>
      <c r="Z77">
        <v>0</v>
      </c>
      <c r="AA77" s="197">
        <v>12</v>
      </c>
      <c r="AB77" s="197">
        <v>0</v>
      </c>
      <c r="AC77" s="197">
        <v>0</v>
      </c>
      <c r="AD77" s="197">
        <v>0</v>
      </c>
      <c r="AE77" s="197">
        <v>51.09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30</v>
      </c>
      <c r="AN77" s="197">
        <v>0</v>
      </c>
      <c r="AO77">
        <v>0</v>
      </c>
      <c r="AP77" s="197">
        <v>75.099999999999994</v>
      </c>
      <c r="AQ77" s="197">
        <v>22.75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0.49</v>
      </c>
      <c r="L78" s="197">
        <v>435.01</v>
      </c>
      <c r="M78" s="197">
        <v>27.29</v>
      </c>
      <c r="N78" s="197">
        <v>35.03</v>
      </c>
      <c r="O78" s="197">
        <v>0</v>
      </c>
      <c r="P78" s="197">
        <v>41.32</v>
      </c>
      <c r="Q78" s="197">
        <v>2.3199999999999998</v>
      </c>
      <c r="R78" s="197">
        <v>5.97</v>
      </c>
      <c r="S78" s="197">
        <v>0</v>
      </c>
      <c r="T78" s="197">
        <v>0</v>
      </c>
      <c r="U78" s="197">
        <v>61.9</v>
      </c>
      <c r="V78" s="197">
        <v>3.5</v>
      </c>
      <c r="W78" s="197">
        <v>12.66</v>
      </c>
      <c r="X78" s="197">
        <v>29.17</v>
      </c>
      <c r="Y78" s="197">
        <v>0</v>
      </c>
      <c r="Z78">
        <v>0</v>
      </c>
      <c r="AA78" s="197">
        <v>12</v>
      </c>
      <c r="AB78" s="197">
        <v>0</v>
      </c>
      <c r="AC78" s="197">
        <v>0</v>
      </c>
      <c r="AD78" s="197">
        <v>0</v>
      </c>
      <c r="AE78" s="197">
        <v>51.09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30</v>
      </c>
      <c r="AN78" s="197">
        <v>0</v>
      </c>
      <c r="AO78">
        <v>0</v>
      </c>
      <c r="AP78" s="197">
        <v>75.099999999999994</v>
      </c>
      <c r="AQ78" s="197">
        <v>22.75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0.78</v>
      </c>
      <c r="L79" s="197">
        <v>483.35</v>
      </c>
      <c r="M79" s="197">
        <v>27.29</v>
      </c>
      <c r="N79" s="197">
        <v>35.03</v>
      </c>
      <c r="O79" s="197">
        <v>0</v>
      </c>
      <c r="P79" s="197">
        <v>41.32</v>
      </c>
      <c r="Q79" s="197">
        <v>0</v>
      </c>
      <c r="R79" s="197">
        <v>5.97</v>
      </c>
      <c r="S79" s="197">
        <v>0</v>
      </c>
      <c r="T79" s="197">
        <v>0</v>
      </c>
      <c r="U79" s="197">
        <v>61.9</v>
      </c>
      <c r="V79" s="197">
        <v>3.24</v>
      </c>
      <c r="W79" s="197">
        <v>12.24</v>
      </c>
      <c r="X79" s="197">
        <v>29.17</v>
      </c>
      <c r="Y79" s="197">
        <v>0</v>
      </c>
      <c r="Z79">
        <v>0</v>
      </c>
      <c r="AA79" s="197">
        <v>12</v>
      </c>
      <c r="AB79" s="197">
        <v>0</v>
      </c>
      <c r="AC79" s="197">
        <v>0</v>
      </c>
      <c r="AD79" s="197">
        <v>0</v>
      </c>
      <c r="AE79" s="197">
        <v>51.09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30</v>
      </c>
      <c r="AN79" s="197">
        <v>0</v>
      </c>
      <c r="AO79">
        <v>0</v>
      </c>
      <c r="AP79" s="197">
        <v>68.930000000000007</v>
      </c>
      <c r="AQ79" s="197">
        <v>22.75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1.08</v>
      </c>
      <c r="L80" s="197">
        <v>454.35</v>
      </c>
      <c r="M80" s="197">
        <v>27.29</v>
      </c>
      <c r="N80" s="197">
        <v>35.03</v>
      </c>
      <c r="O80" s="197">
        <v>0</v>
      </c>
      <c r="P80" s="197">
        <v>41.32</v>
      </c>
      <c r="Q80" s="197">
        <v>0</v>
      </c>
      <c r="R80" s="197">
        <v>5.97</v>
      </c>
      <c r="S80" s="197">
        <v>0</v>
      </c>
      <c r="T80" s="197">
        <v>0</v>
      </c>
      <c r="U80" s="197">
        <v>61.9</v>
      </c>
      <c r="V80" s="197">
        <v>3.24</v>
      </c>
      <c r="W80" s="197">
        <v>12.24</v>
      </c>
      <c r="X80" s="197">
        <v>29.17</v>
      </c>
      <c r="Y80" s="197">
        <v>0</v>
      </c>
      <c r="Z80">
        <v>0</v>
      </c>
      <c r="AA80" s="197">
        <v>12</v>
      </c>
      <c r="AB80" s="197">
        <v>0</v>
      </c>
      <c r="AC80" s="197">
        <v>0</v>
      </c>
      <c r="AD80" s="197">
        <v>0</v>
      </c>
      <c r="AE80" s="197">
        <v>51.09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30</v>
      </c>
      <c r="AN80" s="197">
        <v>0</v>
      </c>
      <c r="AO80">
        <v>0</v>
      </c>
      <c r="AP80" s="197">
        <v>75.099999999999994</v>
      </c>
      <c r="AQ80" s="197">
        <v>22.75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1.38</v>
      </c>
      <c r="L81" s="197">
        <v>483.35</v>
      </c>
      <c r="M81" s="197">
        <v>27.29</v>
      </c>
      <c r="N81" s="197">
        <v>35.03</v>
      </c>
      <c r="O81" s="197">
        <v>0</v>
      </c>
      <c r="P81" s="197">
        <v>41.32</v>
      </c>
      <c r="Q81" s="197">
        <v>0</v>
      </c>
      <c r="R81" s="197">
        <v>5.97</v>
      </c>
      <c r="S81" s="197">
        <v>0</v>
      </c>
      <c r="T81" s="197">
        <v>0</v>
      </c>
      <c r="U81" s="197">
        <v>61.9</v>
      </c>
      <c r="V81" s="197">
        <v>3.13</v>
      </c>
      <c r="W81" s="197">
        <v>11.52</v>
      </c>
      <c r="X81" s="197">
        <v>29.17</v>
      </c>
      <c r="Y81" s="197">
        <v>0</v>
      </c>
      <c r="Z81">
        <v>0</v>
      </c>
      <c r="AA81" s="197">
        <v>12</v>
      </c>
      <c r="AB81" s="197">
        <v>0</v>
      </c>
      <c r="AC81" s="197">
        <v>0</v>
      </c>
      <c r="AD81" s="197">
        <v>0</v>
      </c>
      <c r="AE81" s="197">
        <v>51.09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30</v>
      </c>
      <c r="AN81" s="197">
        <v>0</v>
      </c>
      <c r="AO81">
        <v>0</v>
      </c>
      <c r="AP81" s="197">
        <v>75.099999999999994</v>
      </c>
      <c r="AQ81" s="197">
        <v>22.75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1.67</v>
      </c>
      <c r="L82" s="197">
        <v>483.35</v>
      </c>
      <c r="M82" s="197">
        <v>27.29</v>
      </c>
      <c r="N82" s="197">
        <v>35.03</v>
      </c>
      <c r="O82" s="197">
        <v>0</v>
      </c>
      <c r="P82" s="197">
        <v>41.32</v>
      </c>
      <c r="Q82" s="197">
        <v>0</v>
      </c>
      <c r="R82" s="197">
        <v>5.97</v>
      </c>
      <c r="S82" s="197">
        <v>0</v>
      </c>
      <c r="T82" s="197">
        <v>0</v>
      </c>
      <c r="U82" s="197">
        <v>61.9</v>
      </c>
      <c r="V82" s="197">
        <v>3.13</v>
      </c>
      <c r="W82" s="197">
        <v>11.52</v>
      </c>
      <c r="X82" s="197">
        <v>29.17</v>
      </c>
      <c r="Y82" s="197">
        <v>0</v>
      </c>
      <c r="Z82">
        <v>0</v>
      </c>
      <c r="AA82" s="197">
        <v>12</v>
      </c>
      <c r="AB82" s="197">
        <v>0</v>
      </c>
      <c r="AC82" s="197">
        <v>0</v>
      </c>
      <c r="AD82" s="197">
        <v>0</v>
      </c>
      <c r="AE82" s="197">
        <v>51.09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30</v>
      </c>
      <c r="AN82" s="197">
        <v>0</v>
      </c>
      <c r="AO82">
        <v>0</v>
      </c>
      <c r="AP82" s="197">
        <v>75.099999999999994</v>
      </c>
      <c r="AQ82" s="197">
        <v>22.75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2.56</v>
      </c>
      <c r="L83" s="197">
        <v>483.35</v>
      </c>
      <c r="M83" s="197">
        <v>27.29</v>
      </c>
      <c r="N83" s="197">
        <v>35.03</v>
      </c>
      <c r="O83" s="197">
        <v>0</v>
      </c>
      <c r="P83" s="197">
        <v>41.32</v>
      </c>
      <c r="Q83" s="197">
        <v>0</v>
      </c>
      <c r="R83" s="197">
        <v>5.97</v>
      </c>
      <c r="S83" s="197">
        <v>0</v>
      </c>
      <c r="T83" s="197">
        <v>0</v>
      </c>
      <c r="U83" s="197">
        <v>61.9</v>
      </c>
      <c r="V83" s="197">
        <v>3.13</v>
      </c>
      <c r="W83" s="197">
        <v>11.52</v>
      </c>
      <c r="X83" s="197">
        <v>29.17</v>
      </c>
      <c r="Y83" s="197">
        <v>0</v>
      </c>
      <c r="Z83">
        <v>0</v>
      </c>
      <c r="AA83" s="197">
        <v>12</v>
      </c>
      <c r="AB83" s="197">
        <v>0</v>
      </c>
      <c r="AC83" s="197">
        <v>0</v>
      </c>
      <c r="AD83" s="197">
        <v>0</v>
      </c>
      <c r="AE83" s="197">
        <v>51.09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30</v>
      </c>
      <c r="AN83" s="197">
        <v>0</v>
      </c>
      <c r="AO83">
        <v>0</v>
      </c>
      <c r="AP83" s="197">
        <v>75.099999999999994</v>
      </c>
      <c r="AQ83" s="197">
        <v>22.75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3.15</v>
      </c>
      <c r="L84" s="197">
        <v>483.35</v>
      </c>
      <c r="M84" s="197">
        <v>27.29</v>
      </c>
      <c r="N84" s="197">
        <v>35.03</v>
      </c>
      <c r="O84" s="197">
        <v>0</v>
      </c>
      <c r="P84" s="197">
        <v>41.32</v>
      </c>
      <c r="Q84" s="197">
        <v>0</v>
      </c>
      <c r="R84" s="197">
        <v>5.97</v>
      </c>
      <c r="S84" s="197">
        <v>0</v>
      </c>
      <c r="T84" s="197">
        <v>0</v>
      </c>
      <c r="U84" s="197">
        <v>61.9</v>
      </c>
      <c r="V84" s="197">
        <v>3.13</v>
      </c>
      <c r="W84" s="197">
        <v>11.52</v>
      </c>
      <c r="X84" s="197">
        <v>29.17</v>
      </c>
      <c r="Y84" s="197">
        <v>0</v>
      </c>
      <c r="Z84">
        <v>0</v>
      </c>
      <c r="AA84" s="197">
        <v>12</v>
      </c>
      <c r="AB84" s="197">
        <v>0</v>
      </c>
      <c r="AC84" s="197">
        <v>0</v>
      </c>
      <c r="AD84" s="197">
        <v>0</v>
      </c>
      <c r="AE84" s="197">
        <v>51.09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30</v>
      </c>
      <c r="AN84" s="197">
        <v>0</v>
      </c>
      <c r="AO84">
        <v>0</v>
      </c>
      <c r="AP84" s="197">
        <v>75.099999999999994</v>
      </c>
      <c r="AQ84" s="197">
        <v>22.75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1.67</v>
      </c>
      <c r="L85" s="197">
        <v>559.23</v>
      </c>
      <c r="M85" s="197">
        <v>27.29</v>
      </c>
      <c r="N85" s="197">
        <v>35.03</v>
      </c>
      <c r="O85" s="197">
        <v>0</v>
      </c>
      <c r="P85" s="197">
        <v>41.32</v>
      </c>
      <c r="Q85" s="197">
        <v>0</v>
      </c>
      <c r="R85" s="197">
        <v>5.97</v>
      </c>
      <c r="S85" s="197">
        <v>0</v>
      </c>
      <c r="T85" s="197">
        <v>0</v>
      </c>
      <c r="U85" s="197">
        <v>61.9</v>
      </c>
      <c r="V85" s="197">
        <v>3.13</v>
      </c>
      <c r="W85" s="197">
        <v>11.52</v>
      </c>
      <c r="X85" s="197">
        <v>29.17</v>
      </c>
      <c r="Y85" s="197">
        <v>0</v>
      </c>
      <c r="Z85">
        <v>0</v>
      </c>
      <c r="AA85" s="197">
        <v>12</v>
      </c>
      <c r="AB85" s="197">
        <v>0</v>
      </c>
      <c r="AC85" s="197">
        <v>0</v>
      </c>
      <c r="AD85" s="197">
        <v>0</v>
      </c>
      <c r="AE85" s="197">
        <v>51.09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30</v>
      </c>
      <c r="AN85" s="197">
        <v>0</v>
      </c>
      <c r="AO85">
        <v>0</v>
      </c>
      <c r="AP85" s="197">
        <v>75.099999999999994</v>
      </c>
      <c r="AQ85" s="197">
        <v>22.75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2.17</v>
      </c>
      <c r="L86" s="197">
        <v>559.23</v>
      </c>
      <c r="M86" s="197">
        <v>27.29</v>
      </c>
      <c r="N86" s="197">
        <v>35.03</v>
      </c>
      <c r="O86" s="197">
        <v>0</v>
      </c>
      <c r="P86" s="197">
        <v>41.32</v>
      </c>
      <c r="Q86" s="197">
        <v>0</v>
      </c>
      <c r="R86" s="197">
        <v>5.97</v>
      </c>
      <c r="S86" s="197">
        <v>0</v>
      </c>
      <c r="T86" s="197">
        <v>0</v>
      </c>
      <c r="U86" s="197">
        <v>61.9</v>
      </c>
      <c r="V86" s="197">
        <v>3.13</v>
      </c>
      <c r="W86" s="197">
        <v>11.52</v>
      </c>
      <c r="X86" s="197">
        <v>29.17</v>
      </c>
      <c r="Y86" s="197">
        <v>0</v>
      </c>
      <c r="Z86">
        <v>0</v>
      </c>
      <c r="AA86" s="197">
        <v>12</v>
      </c>
      <c r="AB86" s="197">
        <v>0</v>
      </c>
      <c r="AC86" s="197">
        <v>0</v>
      </c>
      <c r="AD86" s="197">
        <v>0</v>
      </c>
      <c r="AE86" s="197">
        <v>51.09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30</v>
      </c>
      <c r="AN86" s="197">
        <v>0</v>
      </c>
      <c r="AO86">
        <v>0</v>
      </c>
      <c r="AP86" s="197">
        <v>75.099999999999994</v>
      </c>
      <c r="AQ86" s="197">
        <v>22.75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2.17</v>
      </c>
      <c r="L87" s="197">
        <v>559.23</v>
      </c>
      <c r="M87" s="197">
        <v>27.29</v>
      </c>
      <c r="N87" s="197">
        <v>35.03</v>
      </c>
      <c r="O87" s="197">
        <v>0</v>
      </c>
      <c r="P87" s="197">
        <v>41.32</v>
      </c>
      <c r="Q87" s="197">
        <v>0</v>
      </c>
      <c r="R87" s="197">
        <v>5.97</v>
      </c>
      <c r="S87" s="197">
        <v>0</v>
      </c>
      <c r="T87" s="197">
        <v>0</v>
      </c>
      <c r="U87" s="197">
        <v>61.9</v>
      </c>
      <c r="V87" s="197">
        <v>3.13</v>
      </c>
      <c r="W87" s="197">
        <v>11.52</v>
      </c>
      <c r="X87" s="197">
        <v>29.17</v>
      </c>
      <c r="Y87" s="197">
        <v>0</v>
      </c>
      <c r="Z87">
        <v>0</v>
      </c>
      <c r="AA87" s="197">
        <v>12</v>
      </c>
      <c r="AB87" s="197">
        <v>0</v>
      </c>
      <c r="AC87" s="197">
        <v>0</v>
      </c>
      <c r="AD87" s="197">
        <v>0</v>
      </c>
      <c r="AE87" s="197">
        <v>51.09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30</v>
      </c>
      <c r="AN87" s="197">
        <v>0</v>
      </c>
      <c r="AO87">
        <v>0</v>
      </c>
      <c r="AP87" s="197">
        <v>75.099999999999994</v>
      </c>
      <c r="AQ87" s="197">
        <v>22.75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2.66</v>
      </c>
      <c r="L88" s="197">
        <v>559.23</v>
      </c>
      <c r="M88" s="197">
        <v>27.29</v>
      </c>
      <c r="N88" s="197">
        <v>35.03</v>
      </c>
      <c r="O88" s="197">
        <v>0</v>
      </c>
      <c r="P88" s="197">
        <v>41.32</v>
      </c>
      <c r="Q88" s="197">
        <v>0</v>
      </c>
      <c r="R88" s="197">
        <v>5.97</v>
      </c>
      <c r="S88" s="197">
        <v>0</v>
      </c>
      <c r="T88" s="197">
        <v>0</v>
      </c>
      <c r="U88" s="197">
        <v>61.9</v>
      </c>
      <c r="V88" s="197">
        <v>3.13</v>
      </c>
      <c r="W88" s="197">
        <v>11.52</v>
      </c>
      <c r="X88" s="197">
        <v>29.17</v>
      </c>
      <c r="Y88" s="197">
        <v>0</v>
      </c>
      <c r="Z88">
        <v>0</v>
      </c>
      <c r="AA88" s="197">
        <v>12</v>
      </c>
      <c r="AB88" s="197">
        <v>0</v>
      </c>
      <c r="AC88" s="197">
        <v>0</v>
      </c>
      <c r="AD88" s="197">
        <v>0</v>
      </c>
      <c r="AE88" s="197">
        <v>51.09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30</v>
      </c>
      <c r="AN88" s="197">
        <v>0</v>
      </c>
      <c r="AO88">
        <v>0</v>
      </c>
      <c r="AP88" s="197">
        <v>75.099999999999994</v>
      </c>
      <c r="AQ88" s="197">
        <v>22.75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3.15</v>
      </c>
      <c r="L89" s="197">
        <v>559.23</v>
      </c>
      <c r="M89" s="197">
        <v>27.29</v>
      </c>
      <c r="N89" s="197">
        <v>35.03</v>
      </c>
      <c r="O89" s="197">
        <v>0</v>
      </c>
      <c r="P89" s="197">
        <v>41.32</v>
      </c>
      <c r="Q89" s="197">
        <v>0</v>
      </c>
      <c r="R89" s="197">
        <v>5.97</v>
      </c>
      <c r="S89" s="197">
        <v>0</v>
      </c>
      <c r="T89" s="197">
        <v>0</v>
      </c>
      <c r="U89" s="197">
        <v>61.9</v>
      </c>
      <c r="V89" s="197">
        <v>3.13</v>
      </c>
      <c r="W89" s="197">
        <v>11.52</v>
      </c>
      <c r="X89" s="197">
        <v>29.17</v>
      </c>
      <c r="Y89" s="197">
        <v>0</v>
      </c>
      <c r="Z89">
        <v>0</v>
      </c>
      <c r="AA89" s="197">
        <v>12</v>
      </c>
      <c r="AB89" s="197">
        <v>0</v>
      </c>
      <c r="AC89" s="197">
        <v>0</v>
      </c>
      <c r="AD89" s="197">
        <v>0</v>
      </c>
      <c r="AE89" s="197">
        <v>51.09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30</v>
      </c>
      <c r="AN89" s="197">
        <v>0</v>
      </c>
      <c r="AO89">
        <v>0</v>
      </c>
      <c r="AP89" s="197">
        <v>75.099999999999994</v>
      </c>
      <c r="AQ89" s="197">
        <v>22.75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3.64</v>
      </c>
      <c r="L90" s="197">
        <v>559.23</v>
      </c>
      <c r="M90" s="197">
        <v>27.29</v>
      </c>
      <c r="N90" s="197">
        <v>35.03</v>
      </c>
      <c r="O90" s="197">
        <v>0</v>
      </c>
      <c r="P90" s="197">
        <v>41.32</v>
      </c>
      <c r="Q90" s="197">
        <v>0</v>
      </c>
      <c r="R90" s="197">
        <v>5.97</v>
      </c>
      <c r="S90" s="197">
        <v>0</v>
      </c>
      <c r="T90" s="197">
        <v>0</v>
      </c>
      <c r="U90" s="197">
        <v>61.9</v>
      </c>
      <c r="V90" s="197">
        <v>3.13</v>
      </c>
      <c r="W90" s="197">
        <v>11.52</v>
      </c>
      <c r="X90" s="197">
        <v>29.17</v>
      </c>
      <c r="Y90" s="197">
        <v>0</v>
      </c>
      <c r="Z90">
        <v>0</v>
      </c>
      <c r="AA90" s="197">
        <v>12</v>
      </c>
      <c r="AB90" s="197">
        <v>0</v>
      </c>
      <c r="AC90" s="197">
        <v>0</v>
      </c>
      <c r="AD90" s="197">
        <v>0</v>
      </c>
      <c r="AE90" s="197">
        <v>51.09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30</v>
      </c>
      <c r="AN90" s="197">
        <v>0</v>
      </c>
      <c r="AO90">
        <v>0</v>
      </c>
      <c r="AP90" s="197">
        <v>75.099999999999994</v>
      </c>
      <c r="AQ90" s="197">
        <v>22.75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4.1399999999999997</v>
      </c>
      <c r="L91" s="197">
        <v>559.23</v>
      </c>
      <c r="M91" s="197">
        <v>27.29</v>
      </c>
      <c r="N91" s="197">
        <v>35.03</v>
      </c>
      <c r="O91" s="197">
        <v>0</v>
      </c>
      <c r="P91" s="197">
        <v>41.32</v>
      </c>
      <c r="Q91" s="197">
        <v>0.17</v>
      </c>
      <c r="R91" s="197">
        <v>5.97</v>
      </c>
      <c r="S91" s="197">
        <v>0</v>
      </c>
      <c r="T91" s="197">
        <v>0</v>
      </c>
      <c r="U91" s="197">
        <v>61.9</v>
      </c>
      <c r="V91" s="197">
        <v>3.33</v>
      </c>
      <c r="W91" s="197">
        <v>11.25</v>
      </c>
      <c r="X91" s="197">
        <v>29.17</v>
      </c>
      <c r="Y91" s="197">
        <v>0</v>
      </c>
      <c r="Z91">
        <v>0</v>
      </c>
      <c r="AA91" s="197">
        <v>12</v>
      </c>
      <c r="AB91" s="197">
        <v>0</v>
      </c>
      <c r="AC91" s="197">
        <v>0</v>
      </c>
      <c r="AD91" s="197">
        <v>0</v>
      </c>
      <c r="AE91" s="197">
        <v>51.09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30</v>
      </c>
      <c r="AN91" s="197">
        <v>0</v>
      </c>
      <c r="AO91">
        <v>0</v>
      </c>
      <c r="AP91" s="197">
        <v>75.099999999999994</v>
      </c>
      <c r="AQ91" s="197">
        <v>22.75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4.63</v>
      </c>
      <c r="L92" s="197">
        <v>559.23</v>
      </c>
      <c r="M92" s="197">
        <v>27.29</v>
      </c>
      <c r="N92" s="197">
        <v>35.03</v>
      </c>
      <c r="O92" s="197">
        <v>0</v>
      </c>
      <c r="P92" s="197">
        <v>41.32</v>
      </c>
      <c r="Q92" s="197">
        <v>0.17</v>
      </c>
      <c r="R92" s="197">
        <v>5.98</v>
      </c>
      <c r="S92" s="197">
        <v>0</v>
      </c>
      <c r="T92" s="197">
        <v>0</v>
      </c>
      <c r="U92" s="197">
        <v>61.9</v>
      </c>
      <c r="V92" s="197">
        <v>3.33</v>
      </c>
      <c r="W92" s="197">
        <v>11.25</v>
      </c>
      <c r="X92" s="197">
        <v>29.17</v>
      </c>
      <c r="Y92" s="197">
        <v>0</v>
      </c>
      <c r="Z92">
        <v>0</v>
      </c>
      <c r="AA92" s="197">
        <v>12</v>
      </c>
      <c r="AB92" s="197">
        <v>0</v>
      </c>
      <c r="AC92" s="197">
        <v>0</v>
      </c>
      <c r="AD92" s="197">
        <v>0</v>
      </c>
      <c r="AE92" s="197">
        <v>51.09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30</v>
      </c>
      <c r="AN92" s="197">
        <v>0</v>
      </c>
      <c r="AO92">
        <v>0</v>
      </c>
      <c r="AP92" s="197">
        <v>75.099999999999994</v>
      </c>
      <c r="AQ92" s="197">
        <v>22.75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4.63</v>
      </c>
      <c r="L93" s="197">
        <v>444.68</v>
      </c>
      <c r="M93" s="197">
        <v>27.29</v>
      </c>
      <c r="N93" s="197">
        <v>35.03</v>
      </c>
      <c r="O93" s="197">
        <v>0</v>
      </c>
      <c r="P93" s="197">
        <v>41.32</v>
      </c>
      <c r="Q93" s="197">
        <v>0.53</v>
      </c>
      <c r="R93" s="197">
        <v>5.98</v>
      </c>
      <c r="S93" s="197">
        <v>0</v>
      </c>
      <c r="T93" s="197">
        <v>0</v>
      </c>
      <c r="U93" s="197">
        <v>61.9</v>
      </c>
      <c r="V93" s="197">
        <v>3.3</v>
      </c>
      <c r="W93" s="197">
        <v>11.32</v>
      </c>
      <c r="X93" s="197">
        <v>29.16</v>
      </c>
      <c r="Y93" s="197">
        <v>0</v>
      </c>
      <c r="Z93">
        <v>0</v>
      </c>
      <c r="AA93" s="197">
        <v>12</v>
      </c>
      <c r="AB93" s="197">
        <v>0</v>
      </c>
      <c r="AC93" s="197">
        <v>0</v>
      </c>
      <c r="AD93" s="197">
        <v>0</v>
      </c>
      <c r="AE93" s="197">
        <v>51.09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30</v>
      </c>
      <c r="AN93" s="197">
        <v>0</v>
      </c>
      <c r="AO93">
        <v>0</v>
      </c>
      <c r="AP93" s="197">
        <v>75.099999999999994</v>
      </c>
      <c r="AQ93" s="197">
        <v>22.75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4.63</v>
      </c>
      <c r="L94" s="197">
        <v>444.68</v>
      </c>
      <c r="M94" s="197">
        <v>27.29</v>
      </c>
      <c r="N94" s="197">
        <v>35.03</v>
      </c>
      <c r="O94" s="197">
        <v>0</v>
      </c>
      <c r="P94" s="197">
        <v>41.32</v>
      </c>
      <c r="Q94" s="197">
        <v>0.53</v>
      </c>
      <c r="R94" s="197">
        <v>5.98</v>
      </c>
      <c r="S94" s="197">
        <v>0</v>
      </c>
      <c r="T94" s="197">
        <v>0</v>
      </c>
      <c r="U94" s="197">
        <v>61.9</v>
      </c>
      <c r="V94" s="197">
        <v>3.3</v>
      </c>
      <c r="W94" s="197">
        <v>11.32</v>
      </c>
      <c r="X94" s="197">
        <v>29.16</v>
      </c>
      <c r="Y94" s="197">
        <v>0</v>
      </c>
      <c r="Z94">
        <v>0</v>
      </c>
      <c r="AA94" s="197">
        <v>12</v>
      </c>
      <c r="AB94" s="197">
        <v>0</v>
      </c>
      <c r="AC94" s="197">
        <v>0</v>
      </c>
      <c r="AD94" s="197">
        <v>0</v>
      </c>
      <c r="AE94" s="197">
        <v>51.09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30</v>
      </c>
      <c r="AN94" s="197">
        <v>0</v>
      </c>
      <c r="AO94">
        <v>0</v>
      </c>
      <c r="AP94" s="197">
        <v>75.099999999999994</v>
      </c>
      <c r="AQ94" s="197">
        <v>22.75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4.63</v>
      </c>
      <c r="L95" s="197">
        <v>444.68</v>
      </c>
      <c r="M95" s="197">
        <v>27.29</v>
      </c>
      <c r="N95" s="197">
        <v>35.03</v>
      </c>
      <c r="O95" s="197">
        <v>0</v>
      </c>
      <c r="P95" s="197">
        <v>41.32</v>
      </c>
      <c r="Q95" s="197">
        <v>2.7</v>
      </c>
      <c r="R95" s="197">
        <v>5.98</v>
      </c>
      <c r="S95" s="197">
        <v>0</v>
      </c>
      <c r="T95" s="197">
        <v>0</v>
      </c>
      <c r="U95" s="197">
        <v>61.9</v>
      </c>
      <c r="V95" s="197">
        <v>3.3</v>
      </c>
      <c r="W95" s="197">
        <v>11.32</v>
      </c>
      <c r="X95" s="197">
        <v>29.16</v>
      </c>
      <c r="Y95" s="197">
        <v>0</v>
      </c>
      <c r="Z95">
        <v>0</v>
      </c>
      <c r="AA95" s="197">
        <v>12</v>
      </c>
      <c r="AB95" s="197">
        <v>0</v>
      </c>
      <c r="AC95" s="197">
        <v>0</v>
      </c>
      <c r="AD95" s="197">
        <v>0</v>
      </c>
      <c r="AE95" s="197">
        <v>51.09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30</v>
      </c>
      <c r="AN95" s="197">
        <v>0</v>
      </c>
      <c r="AO95">
        <v>0</v>
      </c>
      <c r="AP95" s="197">
        <v>75.099999999999994</v>
      </c>
      <c r="AQ95" s="197">
        <v>22.75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4.63</v>
      </c>
      <c r="L96" s="197">
        <v>444.68</v>
      </c>
      <c r="M96" s="197">
        <v>27.29</v>
      </c>
      <c r="N96" s="197">
        <v>35.03</v>
      </c>
      <c r="O96" s="197">
        <v>0</v>
      </c>
      <c r="P96" s="197">
        <v>41.32</v>
      </c>
      <c r="Q96" s="197">
        <v>2.52</v>
      </c>
      <c r="R96" s="197">
        <v>5.98</v>
      </c>
      <c r="S96" s="197">
        <v>0</v>
      </c>
      <c r="T96" s="197">
        <v>0</v>
      </c>
      <c r="U96" s="197">
        <v>61.9</v>
      </c>
      <c r="V96" s="197">
        <v>3.3</v>
      </c>
      <c r="W96" s="197">
        <v>11.32</v>
      </c>
      <c r="X96" s="197">
        <v>29.16</v>
      </c>
      <c r="Y96" s="197">
        <v>0</v>
      </c>
      <c r="Z96">
        <v>0</v>
      </c>
      <c r="AA96" s="197">
        <v>12</v>
      </c>
      <c r="AB96" s="197">
        <v>0</v>
      </c>
      <c r="AC96" s="197">
        <v>0</v>
      </c>
      <c r="AD96" s="197">
        <v>0</v>
      </c>
      <c r="AE96" s="197">
        <v>51.09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30</v>
      </c>
      <c r="AN96" s="197">
        <v>0</v>
      </c>
      <c r="AO96">
        <v>0</v>
      </c>
      <c r="AP96" s="197">
        <v>75.099999999999994</v>
      </c>
      <c r="AQ96" s="197">
        <v>22.75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5.21</v>
      </c>
      <c r="L97" s="197">
        <v>444.68</v>
      </c>
      <c r="M97" s="197">
        <v>27.29</v>
      </c>
      <c r="N97" s="197">
        <v>35.03</v>
      </c>
      <c r="O97" s="197">
        <v>0</v>
      </c>
      <c r="P97" s="197">
        <v>41.32</v>
      </c>
      <c r="Q97" s="197">
        <v>1.8</v>
      </c>
      <c r="R97" s="197">
        <v>5.98</v>
      </c>
      <c r="S97" s="197">
        <v>0</v>
      </c>
      <c r="T97" s="197">
        <v>0</v>
      </c>
      <c r="U97" s="197">
        <v>61.9</v>
      </c>
      <c r="V97" s="197">
        <v>3.45</v>
      </c>
      <c r="W97" s="197">
        <v>11.12</v>
      </c>
      <c r="X97" s="197">
        <v>29.16</v>
      </c>
      <c r="Y97" s="197">
        <v>0</v>
      </c>
      <c r="Z97">
        <v>0</v>
      </c>
      <c r="AA97" s="197">
        <v>12</v>
      </c>
      <c r="AB97" s="197">
        <v>0</v>
      </c>
      <c r="AC97" s="197">
        <v>0</v>
      </c>
      <c r="AD97" s="197">
        <v>0</v>
      </c>
      <c r="AE97" s="197">
        <v>51.09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30</v>
      </c>
      <c r="AN97" s="197">
        <v>0</v>
      </c>
      <c r="AO97">
        <v>0</v>
      </c>
      <c r="AP97" s="197">
        <v>75.099999999999994</v>
      </c>
      <c r="AQ97" s="197">
        <v>22.75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5.78</v>
      </c>
      <c r="L98" s="197">
        <v>444.68</v>
      </c>
      <c r="M98" s="197">
        <v>27.29</v>
      </c>
      <c r="N98" s="197">
        <v>35.03</v>
      </c>
      <c r="O98" s="197">
        <v>0</v>
      </c>
      <c r="P98" s="197">
        <v>41.32</v>
      </c>
      <c r="Q98" s="197">
        <v>1.8</v>
      </c>
      <c r="R98" s="197">
        <v>5.98</v>
      </c>
      <c r="S98" s="197">
        <v>0</v>
      </c>
      <c r="T98" s="197">
        <v>0</v>
      </c>
      <c r="U98" s="197">
        <v>61.9</v>
      </c>
      <c r="V98" s="197">
        <v>3.45</v>
      </c>
      <c r="W98" s="197">
        <v>11.12</v>
      </c>
      <c r="X98" s="197">
        <v>29.16</v>
      </c>
      <c r="Y98" s="197">
        <v>0</v>
      </c>
      <c r="Z98">
        <v>0</v>
      </c>
      <c r="AA98" s="197">
        <v>12</v>
      </c>
      <c r="AB98" s="197">
        <v>0</v>
      </c>
      <c r="AC98" s="197">
        <v>0</v>
      </c>
      <c r="AD98" s="197">
        <v>0</v>
      </c>
      <c r="AE98" s="197">
        <v>51.09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30</v>
      </c>
      <c r="AN98" s="197">
        <v>0</v>
      </c>
      <c r="AO98">
        <v>0</v>
      </c>
      <c r="AP98" s="197">
        <v>75.099999999999994</v>
      </c>
      <c r="AQ98" s="197">
        <v>22.75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0.13024999999999998</v>
      </c>
      <c r="L99">
        <f t="shared" si="0"/>
        <v>10.596640000000001</v>
      </c>
      <c r="M99">
        <f t="shared" si="0"/>
        <v>0.6549374999999994</v>
      </c>
      <c r="N99">
        <f t="shared" si="0"/>
        <v>0.84067500000000139</v>
      </c>
      <c r="O99">
        <f t="shared" si="0"/>
        <v>0</v>
      </c>
      <c r="P99">
        <f t="shared" si="0"/>
        <v>0.99168000000000167</v>
      </c>
      <c r="Q99">
        <f t="shared" si="0"/>
        <v>7.5997499999999996E-2</v>
      </c>
      <c r="R99">
        <f t="shared" si="0"/>
        <v>0.12189000000000026</v>
      </c>
      <c r="S99">
        <f t="shared" si="0"/>
        <v>8.6202500000000029E-2</v>
      </c>
      <c r="T99">
        <f t="shared" si="0"/>
        <v>0</v>
      </c>
      <c r="U99">
        <f t="shared" si="0"/>
        <v>1.4863074999999979</v>
      </c>
      <c r="V99">
        <f t="shared" si="0"/>
        <v>7.8302500000000039E-2</v>
      </c>
      <c r="W99">
        <f t="shared" si="0"/>
        <v>0.29243500000000017</v>
      </c>
      <c r="X99">
        <f t="shared" si="0"/>
        <v>0.70038250000000057</v>
      </c>
      <c r="Y99">
        <f t="shared" si="0"/>
        <v>0</v>
      </c>
      <c r="Z99">
        <f t="shared" si="0"/>
        <v>0</v>
      </c>
      <c r="AA99">
        <f t="shared" si="0"/>
        <v>0.28799999999999998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1.2261600000000017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0.8</v>
      </c>
      <c r="AN99">
        <f t="shared" si="0"/>
        <v>0</v>
      </c>
      <c r="AO99">
        <f t="shared" si="0"/>
        <v>0</v>
      </c>
      <c r="AP99">
        <f t="shared" si="0"/>
        <v>1.7223100000000029</v>
      </c>
      <c r="AQ99">
        <f t="shared" si="0"/>
        <v>0.349825</v>
      </c>
      <c r="AR99">
        <f t="shared" si="0"/>
        <v>0.25222250000000018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79.58</v>
      </c>
      <c r="AF3" s="197">
        <v>0</v>
      </c>
      <c r="AG3" s="197">
        <v>0</v>
      </c>
      <c r="AH3" s="197">
        <v>0</v>
      </c>
      <c r="AI3" s="197">
        <v>23.35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79.58</v>
      </c>
      <c r="AF4" s="197">
        <v>0</v>
      </c>
      <c r="AG4" s="197">
        <v>0</v>
      </c>
      <c r="AH4" s="197">
        <v>0</v>
      </c>
      <c r="AI4" s="197">
        <v>23.35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79.58</v>
      </c>
      <c r="AF5" s="197">
        <v>0</v>
      </c>
      <c r="AG5" s="197">
        <v>0</v>
      </c>
      <c r="AH5" s="197">
        <v>0</v>
      </c>
      <c r="AI5" s="197">
        <v>23.35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79.58</v>
      </c>
      <c r="AF6" s="197">
        <v>0</v>
      </c>
      <c r="AG6" s="197">
        <v>0</v>
      </c>
      <c r="AH6" s="197">
        <v>0</v>
      </c>
      <c r="AI6" s="197">
        <v>23.35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79.58</v>
      </c>
      <c r="AF7" s="197">
        <v>0</v>
      </c>
      <c r="AG7" s="197">
        <v>0</v>
      </c>
      <c r="AH7" s="197">
        <v>0</v>
      </c>
      <c r="AI7" s="197">
        <v>23.35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79.58</v>
      </c>
      <c r="AF8" s="197">
        <v>0</v>
      </c>
      <c r="AG8" s="197">
        <v>0</v>
      </c>
      <c r="AH8" s="197">
        <v>0</v>
      </c>
      <c r="AI8" s="197">
        <v>23.35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79.58</v>
      </c>
      <c r="AF9" s="197">
        <v>0</v>
      </c>
      <c r="AG9" s="197">
        <v>0</v>
      </c>
      <c r="AH9" s="197">
        <v>0</v>
      </c>
      <c r="AI9" s="197">
        <v>23.35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79.58</v>
      </c>
      <c r="AF10" s="197">
        <v>0</v>
      </c>
      <c r="AG10" s="197">
        <v>0</v>
      </c>
      <c r="AH10" s="197">
        <v>0</v>
      </c>
      <c r="AI10" s="197">
        <v>23.35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79.58</v>
      </c>
      <c r="AF11" s="197">
        <v>0</v>
      </c>
      <c r="AG11" s="197">
        <v>0</v>
      </c>
      <c r="AH11" s="197">
        <v>0</v>
      </c>
      <c r="AI11" s="197">
        <v>23.35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79.58</v>
      </c>
      <c r="AF12" s="197">
        <v>0</v>
      </c>
      <c r="AG12" s="197">
        <v>0</v>
      </c>
      <c r="AH12" s="197">
        <v>0</v>
      </c>
      <c r="AI12" s="197">
        <v>23.35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79.58</v>
      </c>
      <c r="AF13" s="197">
        <v>0</v>
      </c>
      <c r="AG13" s="197">
        <v>0</v>
      </c>
      <c r="AH13" s="197">
        <v>0</v>
      </c>
      <c r="AI13" s="197">
        <v>23.35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79.58</v>
      </c>
      <c r="AF14" s="197">
        <v>0</v>
      </c>
      <c r="AG14" s="197">
        <v>0</v>
      </c>
      <c r="AH14" s="197">
        <v>0</v>
      </c>
      <c r="AI14" s="197">
        <v>23.35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79.58</v>
      </c>
      <c r="AF15" s="197">
        <v>0</v>
      </c>
      <c r="AG15" s="197">
        <v>0</v>
      </c>
      <c r="AH15" s="197">
        <v>0</v>
      </c>
      <c r="AI15" s="197">
        <v>23.35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79.58</v>
      </c>
      <c r="AF16" s="197">
        <v>0</v>
      </c>
      <c r="AG16" s="197">
        <v>0</v>
      </c>
      <c r="AH16" s="197">
        <v>0</v>
      </c>
      <c r="AI16" s="197">
        <v>23.35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79.58</v>
      </c>
      <c r="AF17" s="197">
        <v>0</v>
      </c>
      <c r="AG17" s="197">
        <v>0</v>
      </c>
      <c r="AH17" s="197">
        <v>0</v>
      </c>
      <c r="AI17" s="197">
        <v>23.35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79.58</v>
      </c>
      <c r="AF18" s="197">
        <v>0</v>
      </c>
      <c r="AG18" s="197">
        <v>0</v>
      </c>
      <c r="AH18" s="197">
        <v>0</v>
      </c>
      <c r="AI18" s="197">
        <v>23.35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79.58</v>
      </c>
      <c r="AF19" s="197">
        <v>0</v>
      </c>
      <c r="AG19" s="197">
        <v>0</v>
      </c>
      <c r="AH19" s="197">
        <v>0</v>
      </c>
      <c r="AI19" s="197">
        <v>23.35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79.58</v>
      </c>
      <c r="AF20" s="197">
        <v>0</v>
      </c>
      <c r="AG20" s="197">
        <v>0</v>
      </c>
      <c r="AH20" s="197">
        <v>0</v>
      </c>
      <c r="AI20" s="197">
        <v>23.35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79.58</v>
      </c>
      <c r="AF21" s="197">
        <v>0</v>
      </c>
      <c r="AG21" s="197">
        <v>0</v>
      </c>
      <c r="AH21" s="197">
        <v>0</v>
      </c>
      <c r="AI21" s="197">
        <v>23.35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79.58</v>
      </c>
      <c r="AF22" s="197">
        <v>0</v>
      </c>
      <c r="AG22" s="197">
        <v>0</v>
      </c>
      <c r="AH22" s="197">
        <v>0</v>
      </c>
      <c r="AI22" s="197">
        <v>23.35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79.58</v>
      </c>
      <c r="AF23" s="197">
        <v>0</v>
      </c>
      <c r="AG23" s="197">
        <v>0</v>
      </c>
      <c r="AH23" s="197">
        <v>0</v>
      </c>
      <c r="AI23" s="197">
        <v>23.35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79.58</v>
      </c>
      <c r="AF24" s="197">
        <v>0</v>
      </c>
      <c r="AG24" s="197">
        <v>0</v>
      </c>
      <c r="AH24" s="197">
        <v>0</v>
      </c>
      <c r="AI24" s="197">
        <v>23.35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79.58</v>
      </c>
      <c r="AF25" s="197">
        <v>0</v>
      </c>
      <c r="AG25" s="197">
        <v>0</v>
      </c>
      <c r="AH25" s="197">
        <v>0</v>
      </c>
      <c r="AI25" s="197">
        <v>23.35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79.58</v>
      </c>
      <c r="AF26" s="197">
        <v>0</v>
      </c>
      <c r="AG26" s="197">
        <v>0</v>
      </c>
      <c r="AH26" s="197">
        <v>0</v>
      </c>
      <c r="AI26" s="197">
        <v>23.35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79.58</v>
      </c>
      <c r="AF27" s="197">
        <v>0</v>
      </c>
      <c r="AG27" s="197">
        <v>0</v>
      </c>
      <c r="AH27" s="197">
        <v>0</v>
      </c>
      <c r="AI27" s="197">
        <v>23.35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79.58</v>
      </c>
      <c r="AF28" s="197">
        <v>0</v>
      </c>
      <c r="AG28" s="197">
        <v>0</v>
      </c>
      <c r="AH28" s="197">
        <v>0</v>
      </c>
      <c r="AI28" s="197">
        <v>23.35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79.58</v>
      </c>
      <c r="AF29" s="197">
        <v>0</v>
      </c>
      <c r="AG29" s="197">
        <v>0</v>
      </c>
      <c r="AH29" s="197">
        <v>0</v>
      </c>
      <c r="AI29" s="197">
        <v>23.35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79.58</v>
      </c>
      <c r="AF30" s="197">
        <v>0</v>
      </c>
      <c r="AG30" s="197">
        <v>0</v>
      </c>
      <c r="AH30" s="197">
        <v>0</v>
      </c>
      <c r="AI30" s="197">
        <v>23.35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79.58</v>
      </c>
      <c r="AF31" s="197">
        <v>0</v>
      </c>
      <c r="AG31" s="197">
        <v>0</v>
      </c>
      <c r="AH31" s="197">
        <v>0</v>
      </c>
      <c r="AI31" s="197">
        <v>23.35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79.58</v>
      </c>
      <c r="AF32" s="197">
        <v>0</v>
      </c>
      <c r="AG32" s="197">
        <v>0</v>
      </c>
      <c r="AH32" s="197">
        <v>0</v>
      </c>
      <c r="AI32" s="197">
        <v>23.35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79.58</v>
      </c>
      <c r="AF33" s="197">
        <v>0</v>
      </c>
      <c r="AG33" s="197">
        <v>0</v>
      </c>
      <c r="AH33" s="197">
        <v>0</v>
      </c>
      <c r="AI33" s="197">
        <v>23.35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79.58</v>
      </c>
      <c r="AF34" s="197">
        <v>0</v>
      </c>
      <c r="AG34" s="197">
        <v>0</v>
      </c>
      <c r="AH34" s="197">
        <v>0</v>
      </c>
      <c r="AI34" s="197">
        <v>23.35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79.58</v>
      </c>
      <c r="AF35" s="197">
        <v>0</v>
      </c>
      <c r="AG35" s="197">
        <v>0</v>
      </c>
      <c r="AH35" s="197">
        <v>0</v>
      </c>
      <c r="AI35" s="197">
        <v>23.35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79.58</v>
      </c>
      <c r="AF36" s="197">
        <v>0</v>
      </c>
      <c r="AG36" s="197">
        <v>0</v>
      </c>
      <c r="AH36" s="197">
        <v>0</v>
      </c>
      <c r="AI36" s="197">
        <v>23.35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79.58</v>
      </c>
      <c r="AF37" s="197">
        <v>0</v>
      </c>
      <c r="AG37" s="197">
        <v>0</v>
      </c>
      <c r="AH37" s="197">
        <v>0</v>
      </c>
      <c r="AI37" s="197">
        <v>23.35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79.58</v>
      </c>
      <c r="AF38" s="197">
        <v>0</v>
      </c>
      <c r="AG38" s="197">
        <v>0</v>
      </c>
      <c r="AH38" s="197">
        <v>0</v>
      </c>
      <c r="AI38" s="197">
        <v>23.35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79.58</v>
      </c>
      <c r="AF39" s="197">
        <v>0</v>
      </c>
      <c r="AG39" s="197">
        <v>0</v>
      </c>
      <c r="AH39" s="197">
        <v>0</v>
      </c>
      <c r="AI39" s="197">
        <v>23.35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79.58</v>
      </c>
      <c r="AF40" s="197">
        <v>0</v>
      </c>
      <c r="AG40" s="197">
        <v>0</v>
      </c>
      <c r="AH40" s="197">
        <v>0</v>
      </c>
      <c r="AI40" s="197">
        <v>23.35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79.58</v>
      </c>
      <c r="AF41" s="197">
        <v>0</v>
      </c>
      <c r="AG41" s="197">
        <v>0</v>
      </c>
      <c r="AH41" s="197">
        <v>0</v>
      </c>
      <c r="AI41" s="197">
        <v>23.35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79.58</v>
      </c>
      <c r="AF42" s="197">
        <v>0</v>
      </c>
      <c r="AG42" s="197">
        <v>0</v>
      </c>
      <c r="AH42" s="197">
        <v>0</v>
      </c>
      <c r="AI42" s="197">
        <v>23.35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79.58</v>
      </c>
      <c r="AF43" s="197">
        <v>0</v>
      </c>
      <c r="AG43" s="197">
        <v>0</v>
      </c>
      <c r="AH43" s="197">
        <v>0</v>
      </c>
      <c r="AI43" s="197">
        <v>23.35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79.58</v>
      </c>
      <c r="AF44" s="197">
        <v>0</v>
      </c>
      <c r="AG44" s="197">
        <v>0</v>
      </c>
      <c r="AH44" s="197">
        <v>0</v>
      </c>
      <c r="AI44" s="197">
        <v>23.35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79.58</v>
      </c>
      <c r="AF45" s="197">
        <v>0</v>
      </c>
      <c r="AG45" s="197">
        <v>0</v>
      </c>
      <c r="AH45" s="197">
        <v>0</v>
      </c>
      <c r="AI45" s="197">
        <v>23.35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79.58</v>
      </c>
      <c r="AF46" s="197">
        <v>0</v>
      </c>
      <c r="AG46" s="197">
        <v>0</v>
      </c>
      <c r="AH46" s="197">
        <v>0</v>
      </c>
      <c r="AI46" s="197">
        <v>23.35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79.58</v>
      </c>
      <c r="AF47" s="197">
        <v>0</v>
      </c>
      <c r="AG47" s="197">
        <v>0</v>
      </c>
      <c r="AH47" s="197">
        <v>0</v>
      </c>
      <c r="AI47" s="197">
        <v>23.35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79.58</v>
      </c>
      <c r="AF48" s="197">
        <v>0</v>
      </c>
      <c r="AG48" s="197">
        <v>0</v>
      </c>
      <c r="AH48" s="197">
        <v>0</v>
      </c>
      <c r="AI48" s="197">
        <v>23.35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79.58</v>
      </c>
      <c r="AF49" s="197">
        <v>0</v>
      </c>
      <c r="AG49" s="197">
        <v>0</v>
      </c>
      <c r="AH49" s="197">
        <v>0</v>
      </c>
      <c r="AI49" s="197">
        <v>23.35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79.58</v>
      </c>
      <c r="AF50" s="197">
        <v>0</v>
      </c>
      <c r="AG50" s="197">
        <v>0</v>
      </c>
      <c r="AH50" s="197">
        <v>0</v>
      </c>
      <c r="AI50" s="197">
        <v>23.35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79.58</v>
      </c>
      <c r="AF51" s="197">
        <v>0</v>
      </c>
      <c r="AG51" s="197">
        <v>0</v>
      </c>
      <c r="AH51" s="197">
        <v>0</v>
      </c>
      <c r="AI51" s="197">
        <v>23.35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79.58</v>
      </c>
      <c r="AF52" s="197">
        <v>0</v>
      </c>
      <c r="AG52" s="197">
        <v>0</v>
      </c>
      <c r="AH52" s="197">
        <v>0</v>
      </c>
      <c r="AI52" s="197">
        <v>23.35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79.58</v>
      </c>
      <c r="AF53" s="197">
        <v>0</v>
      </c>
      <c r="AG53" s="197">
        <v>0</v>
      </c>
      <c r="AH53" s="197">
        <v>0</v>
      </c>
      <c r="AI53" s="197">
        <v>23.35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79.58</v>
      </c>
      <c r="AF54" s="197">
        <v>0</v>
      </c>
      <c r="AG54" s="197">
        <v>0</v>
      </c>
      <c r="AH54" s="197">
        <v>0</v>
      </c>
      <c r="AI54" s="197">
        <v>23.35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79.58</v>
      </c>
      <c r="AF55" s="197">
        <v>0</v>
      </c>
      <c r="AG55" s="197">
        <v>0</v>
      </c>
      <c r="AH55" s="197">
        <v>0</v>
      </c>
      <c r="AI55" s="197">
        <v>23.35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79.58</v>
      </c>
      <c r="AF56" s="197">
        <v>0</v>
      </c>
      <c r="AG56" s="197">
        <v>0</v>
      </c>
      <c r="AH56" s="197">
        <v>0</v>
      </c>
      <c r="AI56" s="197">
        <v>23.35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79.58</v>
      </c>
      <c r="AF57" s="197">
        <v>0</v>
      </c>
      <c r="AG57" s="197">
        <v>0</v>
      </c>
      <c r="AH57" s="197">
        <v>0</v>
      </c>
      <c r="AI57" s="197">
        <v>23.35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79.58</v>
      </c>
      <c r="AF58" s="197">
        <v>0</v>
      </c>
      <c r="AG58" s="197">
        <v>0</v>
      </c>
      <c r="AH58" s="197">
        <v>0</v>
      </c>
      <c r="AI58" s="197">
        <v>23.35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79.58</v>
      </c>
      <c r="AF59" s="197">
        <v>0</v>
      </c>
      <c r="AG59" s="197">
        <v>0</v>
      </c>
      <c r="AH59" s="197">
        <v>0</v>
      </c>
      <c r="AI59" s="197">
        <v>23.35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79.58</v>
      </c>
      <c r="AF60" s="197">
        <v>0</v>
      </c>
      <c r="AG60" s="197">
        <v>0</v>
      </c>
      <c r="AH60" s="197">
        <v>0</v>
      </c>
      <c r="AI60" s="197">
        <v>23.35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79.58</v>
      </c>
      <c r="AF61" s="197">
        <v>0</v>
      </c>
      <c r="AG61" s="197">
        <v>0</v>
      </c>
      <c r="AH61" s="197">
        <v>0</v>
      </c>
      <c r="AI61" s="197">
        <v>23.35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79.58</v>
      </c>
      <c r="AF62" s="197">
        <v>0</v>
      </c>
      <c r="AG62" s="197">
        <v>0</v>
      </c>
      <c r="AH62" s="197">
        <v>0</v>
      </c>
      <c r="AI62" s="197">
        <v>23.35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79.58</v>
      </c>
      <c r="AF63" s="197">
        <v>0</v>
      </c>
      <c r="AG63" s="197">
        <v>0</v>
      </c>
      <c r="AH63" s="197">
        <v>0</v>
      </c>
      <c r="AI63" s="197">
        <v>23.35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79.58</v>
      </c>
      <c r="AF64" s="197">
        <v>0</v>
      </c>
      <c r="AG64" s="197">
        <v>0</v>
      </c>
      <c r="AH64" s="197">
        <v>0</v>
      </c>
      <c r="AI64" s="197">
        <v>23.35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79.58</v>
      </c>
      <c r="AF65" s="197">
        <v>0</v>
      </c>
      <c r="AG65" s="197">
        <v>0</v>
      </c>
      <c r="AH65" s="197">
        <v>0</v>
      </c>
      <c r="AI65" s="197">
        <v>23.35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79.58</v>
      </c>
      <c r="AF66" s="197">
        <v>0</v>
      </c>
      <c r="AG66" s="197">
        <v>0</v>
      </c>
      <c r="AH66" s="197">
        <v>0</v>
      </c>
      <c r="AI66" s="197">
        <v>23.35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79.58</v>
      </c>
      <c r="AF67" s="197">
        <v>0</v>
      </c>
      <c r="AG67" s="197">
        <v>0</v>
      </c>
      <c r="AH67" s="197">
        <v>0</v>
      </c>
      <c r="AI67" s="197">
        <v>23.35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79.58</v>
      </c>
      <c r="AF68" s="197">
        <v>0</v>
      </c>
      <c r="AG68" s="197">
        <v>0</v>
      </c>
      <c r="AH68" s="197">
        <v>0</v>
      </c>
      <c r="AI68" s="197">
        <v>23.35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79.58</v>
      </c>
      <c r="AF69" s="197">
        <v>0</v>
      </c>
      <c r="AG69" s="197">
        <v>0</v>
      </c>
      <c r="AH69" s="197">
        <v>0</v>
      </c>
      <c r="AI69" s="197">
        <v>23.35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79.58</v>
      </c>
      <c r="AF70" s="197">
        <v>0</v>
      </c>
      <c r="AG70" s="197">
        <v>0</v>
      </c>
      <c r="AH70" s="197">
        <v>0</v>
      </c>
      <c r="AI70" s="197">
        <v>23.35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79.58</v>
      </c>
      <c r="AF71" s="197">
        <v>0</v>
      </c>
      <c r="AG71" s="197">
        <v>0</v>
      </c>
      <c r="AH71" s="197">
        <v>0</v>
      </c>
      <c r="AI71" s="197">
        <v>23.35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79.58</v>
      </c>
      <c r="AF72" s="197">
        <v>0</v>
      </c>
      <c r="AG72" s="197">
        <v>0</v>
      </c>
      <c r="AH72" s="197">
        <v>0</v>
      </c>
      <c r="AI72" s="197">
        <v>23.35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79.58</v>
      </c>
      <c r="AF73" s="197">
        <v>0</v>
      </c>
      <c r="AG73" s="197">
        <v>0</v>
      </c>
      <c r="AH73" s="197">
        <v>0</v>
      </c>
      <c r="AI73" s="197">
        <v>23.35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79.58</v>
      </c>
      <c r="AF74" s="197">
        <v>0</v>
      </c>
      <c r="AG74" s="197">
        <v>0</v>
      </c>
      <c r="AH74" s="197">
        <v>0</v>
      </c>
      <c r="AI74" s="197">
        <v>23.35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79.58</v>
      </c>
      <c r="AF75" s="197">
        <v>0</v>
      </c>
      <c r="AG75" s="197">
        <v>0</v>
      </c>
      <c r="AH75" s="197">
        <v>0</v>
      </c>
      <c r="AI75" s="197">
        <v>23.35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79.58</v>
      </c>
      <c r="AF76" s="197">
        <v>0</v>
      </c>
      <c r="AG76" s="197">
        <v>0</v>
      </c>
      <c r="AH76" s="197">
        <v>0</v>
      </c>
      <c r="AI76" s="197">
        <v>23.35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79.58</v>
      </c>
      <c r="AF77" s="197">
        <v>0</v>
      </c>
      <c r="AG77" s="197">
        <v>0</v>
      </c>
      <c r="AH77" s="197">
        <v>0</v>
      </c>
      <c r="AI77" s="197">
        <v>23.35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79.58</v>
      </c>
      <c r="AF78" s="197">
        <v>0</v>
      </c>
      <c r="AG78" s="197">
        <v>0</v>
      </c>
      <c r="AH78" s="197">
        <v>0</v>
      </c>
      <c r="AI78" s="197">
        <v>23.35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79.58</v>
      </c>
      <c r="AF79" s="197">
        <v>0</v>
      </c>
      <c r="AG79" s="197">
        <v>0</v>
      </c>
      <c r="AH79" s="197">
        <v>0</v>
      </c>
      <c r="AI79" s="197">
        <v>23.35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79.58</v>
      </c>
      <c r="AF80" s="197">
        <v>0</v>
      </c>
      <c r="AG80" s="197">
        <v>0</v>
      </c>
      <c r="AH80" s="197">
        <v>0</v>
      </c>
      <c r="AI80" s="197">
        <v>23.35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79.58</v>
      </c>
      <c r="AF81" s="197">
        <v>0</v>
      </c>
      <c r="AG81" s="197">
        <v>0</v>
      </c>
      <c r="AH81" s="197">
        <v>0</v>
      </c>
      <c r="AI81" s="197">
        <v>23.35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79.58</v>
      </c>
      <c r="AF82" s="197">
        <v>0</v>
      </c>
      <c r="AG82" s="197">
        <v>0</v>
      </c>
      <c r="AH82" s="197">
        <v>0</v>
      </c>
      <c r="AI82" s="197">
        <v>23.35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79.58</v>
      </c>
      <c r="AF83" s="197">
        <v>0</v>
      </c>
      <c r="AG83" s="197">
        <v>0</v>
      </c>
      <c r="AH83" s="197">
        <v>0</v>
      </c>
      <c r="AI83" s="197">
        <v>23.35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79.58</v>
      </c>
      <c r="AF84" s="197">
        <v>0</v>
      </c>
      <c r="AG84" s="197">
        <v>0</v>
      </c>
      <c r="AH84" s="197">
        <v>0</v>
      </c>
      <c r="AI84" s="197">
        <v>23.35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79.58</v>
      </c>
      <c r="AF85" s="197">
        <v>0</v>
      </c>
      <c r="AG85" s="197">
        <v>0</v>
      </c>
      <c r="AH85" s="197">
        <v>0</v>
      </c>
      <c r="AI85" s="197">
        <v>23.35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79.58</v>
      </c>
      <c r="AF86" s="197">
        <v>0</v>
      </c>
      <c r="AG86" s="197">
        <v>0</v>
      </c>
      <c r="AH86" s="197">
        <v>0</v>
      </c>
      <c r="AI86" s="197">
        <v>23.35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79.58</v>
      </c>
      <c r="AF87" s="197">
        <v>0</v>
      </c>
      <c r="AG87" s="197">
        <v>0</v>
      </c>
      <c r="AH87" s="197">
        <v>0</v>
      </c>
      <c r="AI87" s="197">
        <v>23.35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79.58</v>
      </c>
      <c r="AF88" s="197">
        <v>0</v>
      </c>
      <c r="AG88" s="197">
        <v>0</v>
      </c>
      <c r="AH88" s="197">
        <v>0</v>
      </c>
      <c r="AI88" s="197">
        <v>23.35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79.58</v>
      </c>
      <c r="AF89" s="197">
        <v>0</v>
      </c>
      <c r="AG89" s="197">
        <v>0</v>
      </c>
      <c r="AH89" s="197">
        <v>0</v>
      </c>
      <c r="AI89" s="197">
        <v>23.35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79.58</v>
      </c>
      <c r="AF90" s="197">
        <v>0</v>
      </c>
      <c r="AG90" s="197">
        <v>0</v>
      </c>
      <c r="AH90" s="197">
        <v>0</v>
      </c>
      <c r="AI90" s="197">
        <v>23.35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79.58</v>
      </c>
      <c r="AF91" s="197">
        <v>0</v>
      </c>
      <c r="AG91" s="197">
        <v>0</v>
      </c>
      <c r="AH91" s="197">
        <v>0</v>
      </c>
      <c r="AI91" s="197">
        <v>23.35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79.58</v>
      </c>
      <c r="AF92" s="197">
        <v>0</v>
      </c>
      <c r="AG92" s="197">
        <v>0</v>
      </c>
      <c r="AH92" s="197">
        <v>0</v>
      </c>
      <c r="AI92" s="197">
        <v>23.35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79.58</v>
      </c>
      <c r="AF93" s="197">
        <v>0</v>
      </c>
      <c r="AG93" s="197">
        <v>0</v>
      </c>
      <c r="AH93" s="197">
        <v>0</v>
      </c>
      <c r="AI93" s="197">
        <v>23.35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79.58</v>
      </c>
      <c r="AF94" s="197">
        <v>0</v>
      </c>
      <c r="AG94" s="197">
        <v>0</v>
      </c>
      <c r="AH94" s="197">
        <v>0</v>
      </c>
      <c r="AI94" s="197">
        <v>23.35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79.58</v>
      </c>
      <c r="AF95" s="197">
        <v>0</v>
      </c>
      <c r="AG95" s="197">
        <v>0</v>
      </c>
      <c r="AH95" s="197">
        <v>0</v>
      </c>
      <c r="AI95" s="197">
        <v>23.35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79.58</v>
      </c>
      <c r="AF96" s="197">
        <v>0</v>
      </c>
      <c r="AG96" s="197">
        <v>0</v>
      </c>
      <c r="AH96" s="197">
        <v>0</v>
      </c>
      <c r="AI96" s="197">
        <v>23.35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79.58</v>
      </c>
      <c r="AF97" s="197">
        <v>0</v>
      </c>
      <c r="AG97" s="197">
        <v>0</v>
      </c>
      <c r="AH97" s="197">
        <v>0</v>
      </c>
      <c r="AI97" s="197">
        <v>23.35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79.58</v>
      </c>
      <c r="AF98" s="197">
        <v>0</v>
      </c>
      <c r="AG98" s="197">
        <v>0</v>
      </c>
      <c r="AH98" s="197">
        <v>0</v>
      </c>
      <c r="AI98" s="197">
        <v>23.35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1.9099199999999987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0.5603999999999989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16.190000000000001</v>
      </c>
      <c r="AF3" s="197">
        <v>0</v>
      </c>
      <c r="AG3" s="197">
        <v>0</v>
      </c>
      <c r="AH3" s="197">
        <v>0</v>
      </c>
      <c r="AI3" s="197">
        <v>5.84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16.190000000000001</v>
      </c>
      <c r="AF4" s="197">
        <v>0</v>
      </c>
      <c r="AG4" s="197">
        <v>0</v>
      </c>
      <c r="AH4" s="197">
        <v>0</v>
      </c>
      <c r="AI4" s="197">
        <v>5.84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16.190000000000001</v>
      </c>
      <c r="AF5" s="197">
        <v>0</v>
      </c>
      <c r="AG5" s="197">
        <v>0</v>
      </c>
      <c r="AH5" s="197">
        <v>0</v>
      </c>
      <c r="AI5" s="197">
        <v>5.84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16.190000000000001</v>
      </c>
      <c r="AF6" s="197">
        <v>0</v>
      </c>
      <c r="AG6" s="197">
        <v>0</v>
      </c>
      <c r="AH6" s="197">
        <v>0</v>
      </c>
      <c r="AI6" s="197">
        <v>5.84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16.190000000000001</v>
      </c>
      <c r="AF7" s="197">
        <v>0</v>
      </c>
      <c r="AG7" s="197">
        <v>0</v>
      </c>
      <c r="AH7" s="197">
        <v>0</v>
      </c>
      <c r="AI7" s="197">
        <v>5.84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16.190000000000001</v>
      </c>
      <c r="AF8" s="197">
        <v>0</v>
      </c>
      <c r="AG8" s="197">
        <v>0</v>
      </c>
      <c r="AH8" s="197">
        <v>0</v>
      </c>
      <c r="AI8" s="197">
        <v>5.84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16.190000000000001</v>
      </c>
      <c r="AF9" s="197">
        <v>0</v>
      </c>
      <c r="AG9" s="197">
        <v>0</v>
      </c>
      <c r="AH9" s="197">
        <v>0</v>
      </c>
      <c r="AI9" s="197">
        <v>5.84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16.190000000000001</v>
      </c>
      <c r="AF10" s="197">
        <v>0</v>
      </c>
      <c r="AG10" s="197">
        <v>0</v>
      </c>
      <c r="AH10" s="197">
        <v>0</v>
      </c>
      <c r="AI10" s="197">
        <v>5.84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16.190000000000001</v>
      </c>
      <c r="AF11" s="197">
        <v>0</v>
      </c>
      <c r="AG11" s="197">
        <v>0</v>
      </c>
      <c r="AH11" s="197">
        <v>0</v>
      </c>
      <c r="AI11" s="197">
        <v>5.84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16.190000000000001</v>
      </c>
      <c r="AF12" s="197">
        <v>0</v>
      </c>
      <c r="AG12" s="197">
        <v>0</v>
      </c>
      <c r="AH12" s="197">
        <v>0</v>
      </c>
      <c r="AI12" s="197">
        <v>5.84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16.190000000000001</v>
      </c>
      <c r="AF13" s="197">
        <v>0</v>
      </c>
      <c r="AG13" s="197">
        <v>0</v>
      </c>
      <c r="AH13" s="197">
        <v>0</v>
      </c>
      <c r="AI13" s="197">
        <v>5.84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16.190000000000001</v>
      </c>
      <c r="AF14" s="197">
        <v>0</v>
      </c>
      <c r="AG14" s="197">
        <v>0</v>
      </c>
      <c r="AH14" s="197">
        <v>0</v>
      </c>
      <c r="AI14" s="197">
        <v>5.84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16.190000000000001</v>
      </c>
      <c r="AF15" s="197">
        <v>0</v>
      </c>
      <c r="AG15" s="197">
        <v>0</v>
      </c>
      <c r="AH15" s="197">
        <v>0</v>
      </c>
      <c r="AI15" s="197">
        <v>5.84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16.190000000000001</v>
      </c>
      <c r="AF16" s="197">
        <v>0</v>
      </c>
      <c r="AG16" s="197">
        <v>0</v>
      </c>
      <c r="AH16" s="197">
        <v>0</v>
      </c>
      <c r="AI16" s="197">
        <v>5.84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16.190000000000001</v>
      </c>
      <c r="AF17" s="197">
        <v>0</v>
      </c>
      <c r="AG17" s="197">
        <v>0</v>
      </c>
      <c r="AH17" s="197">
        <v>0</v>
      </c>
      <c r="AI17" s="197">
        <v>5.84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16.190000000000001</v>
      </c>
      <c r="AF18" s="197">
        <v>0</v>
      </c>
      <c r="AG18" s="197">
        <v>0</v>
      </c>
      <c r="AH18" s="197">
        <v>0</v>
      </c>
      <c r="AI18" s="197">
        <v>5.84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16.190000000000001</v>
      </c>
      <c r="AF19" s="197">
        <v>0</v>
      </c>
      <c r="AG19" s="197">
        <v>0</v>
      </c>
      <c r="AH19" s="197">
        <v>0</v>
      </c>
      <c r="AI19" s="197">
        <v>5.84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16.190000000000001</v>
      </c>
      <c r="AF20" s="197">
        <v>0</v>
      </c>
      <c r="AG20" s="197">
        <v>0</v>
      </c>
      <c r="AH20" s="197">
        <v>0</v>
      </c>
      <c r="AI20" s="197">
        <v>5.84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16.190000000000001</v>
      </c>
      <c r="AF21" s="197">
        <v>0</v>
      </c>
      <c r="AG21" s="197">
        <v>0</v>
      </c>
      <c r="AH21" s="197">
        <v>0</v>
      </c>
      <c r="AI21" s="197">
        <v>5.84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16.190000000000001</v>
      </c>
      <c r="AF22" s="197">
        <v>0</v>
      </c>
      <c r="AG22" s="197">
        <v>0</v>
      </c>
      <c r="AH22" s="197">
        <v>0</v>
      </c>
      <c r="AI22" s="197">
        <v>5.84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16.190000000000001</v>
      </c>
      <c r="AF23" s="197">
        <v>0</v>
      </c>
      <c r="AG23" s="197">
        <v>0</v>
      </c>
      <c r="AH23" s="197">
        <v>0</v>
      </c>
      <c r="AI23" s="197">
        <v>5.84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16.190000000000001</v>
      </c>
      <c r="AF24" s="197">
        <v>0</v>
      </c>
      <c r="AG24" s="197">
        <v>0</v>
      </c>
      <c r="AH24" s="197">
        <v>0</v>
      </c>
      <c r="AI24" s="197">
        <v>5.84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16.190000000000001</v>
      </c>
      <c r="AF25" s="197">
        <v>0</v>
      </c>
      <c r="AG25" s="197">
        <v>0</v>
      </c>
      <c r="AH25" s="197">
        <v>0</v>
      </c>
      <c r="AI25" s="197">
        <v>5.84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16.190000000000001</v>
      </c>
      <c r="AF26" s="197">
        <v>0</v>
      </c>
      <c r="AG26" s="197">
        <v>0</v>
      </c>
      <c r="AH26" s="197">
        <v>0</v>
      </c>
      <c r="AI26" s="197">
        <v>5.84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16.190000000000001</v>
      </c>
      <c r="AF27" s="197">
        <v>0</v>
      </c>
      <c r="AG27" s="197">
        <v>0</v>
      </c>
      <c r="AH27" s="197">
        <v>0</v>
      </c>
      <c r="AI27" s="197">
        <v>5.84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16.190000000000001</v>
      </c>
      <c r="AF28" s="197">
        <v>0</v>
      </c>
      <c r="AG28" s="197">
        <v>0</v>
      </c>
      <c r="AH28" s="197">
        <v>0</v>
      </c>
      <c r="AI28" s="197">
        <v>5.84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16.190000000000001</v>
      </c>
      <c r="AF29" s="197">
        <v>0</v>
      </c>
      <c r="AG29" s="197">
        <v>0</v>
      </c>
      <c r="AH29" s="197">
        <v>0</v>
      </c>
      <c r="AI29" s="197">
        <v>5.84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16.190000000000001</v>
      </c>
      <c r="AF30" s="197">
        <v>0</v>
      </c>
      <c r="AG30" s="197">
        <v>0</v>
      </c>
      <c r="AH30" s="197">
        <v>0</v>
      </c>
      <c r="AI30" s="197">
        <v>5.84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16.190000000000001</v>
      </c>
      <c r="AF31" s="197">
        <v>0</v>
      </c>
      <c r="AG31" s="197">
        <v>0</v>
      </c>
      <c r="AH31" s="197">
        <v>0</v>
      </c>
      <c r="AI31" s="197">
        <v>5.84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16.190000000000001</v>
      </c>
      <c r="AF32" s="197">
        <v>0</v>
      </c>
      <c r="AG32" s="197">
        <v>0</v>
      </c>
      <c r="AH32" s="197">
        <v>0</v>
      </c>
      <c r="AI32" s="197">
        <v>5.84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16.190000000000001</v>
      </c>
      <c r="AF33" s="197">
        <v>0</v>
      </c>
      <c r="AG33" s="197">
        <v>0</v>
      </c>
      <c r="AH33" s="197">
        <v>0</v>
      </c>
      <c r="AI33" s="197">
        <v>5.84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16.190000000000001</v>
      </c>
      <c r="AF34" s="197">
        <v>0</v>
      </c>
      <c r="AG34" s="197">
        <v>0</v>
      </c>
      <c r="AH34" s="197">
        <v>0</v>
      </c>
      <c r="AI34" s="197">
        <v>5.84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16.190000000000001</v>
      </c>
      <c r="AF35" s="197">
        <v>0</v>
      </c>
      <c r="AG35" s="197">
        <v>0</v>
      </c>
      <c r="AH35" s="197">
        <v>0</v>
      </c>
      <c r="AI35" s="197">
        <v>5.84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16.190000000000001</v>
      </c>
      <c r="AF36" s="197">
        <v>0</v>
      </c>
      <c r="AG36" s="197">
        <v>0</v>
      </c>
      <c r="AH36" s="197">
        <v>0</v>
      </c>
      <c r="AI36" s="197">
        <v>5.84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16.190000000000001</v>
      </c>
      <c r="AF37" s="197">
        <v>0</v>
      </c>
      <c r="AG37" s="197">
        <v>0</v>
      </c>
      <c r="AH37" s="197">
        <v>0</v>
      </c>
      <c r="AI37" s="197">
        <v>5.84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16.190000000000001</v>
      </c>
      <c r="AF38" s="197">
        <v>0</v>
      </c>
      <c r="AG38" s="197">
        <v>0</v>
      </c>
      <c r="AH38" s="197">
        <v>0</v>
      </c>
      <c r="AI38" s="197">
        <v>5.84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16.190000000000001</v>
      </c>
      <c r="AF39" s="197">
        <v>0</v>
      </c>
      <c r="AG39" s="197">
        <v>0</v>
      </c>
      <c r="AH39" s="197">
        <v>0</v>
      </c>
      <c r="AI39" s="197">
        <v>5.84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16.190000000000001</v>
      </c>
      <c r="AF40" s="197">
        <v>0</v>
      </c>
      <c r="AG40" s="197">
        <v>0</v>
      </c>
      <c r="AH40" s="197">
        <v>0</v>
      </c>
      <c r="AI40" s="197">
        <v>5.84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16.190000000000001</v>
      </c>
      <c r="AF41" s="197">
        <v>0</v>
      </c>
      <c r="AG41" s="197">
        <v>0</v>
      </c>
      <c r="AH41" s="197">
        <v>0</v>
      </c>
      <c r="AI41" s="197">
        <v>5.84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16.190000000000001</v>
      </c>
      <c r="AF42" s="197">
        <v>0</v>
      </c>
      <c r="AG42" s="197">
        <v>0</v>
      </c>
      <c r="AH42" s="197">
        <v>0</v>
      </c>
      <c r="AI42" s="197">
        <v>5.84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16.190000000000001</v>
      </c>
      <c r="AF43" s="197">
        <v>0</v>
      </c>
      <c r="AG43" s="197">
        <v>0</v>
      </c>
      <c r="AH43" s="197">
        <v>0</v>
      </c>
      <c r="AI43" s="197">
        <v>5.84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16.190000000000001</v>
      </c>
      <c r="AF44" s="197">
        <v>0</v>
      </c>
      <c r="AG44" s="197">
        <v>0</v>
      </c>
      <c r="AH44" s="197">
        <v>0</v>
      </c>
      <c r="AI44" s="197">
        <v>5.84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16.190000000000001</v>
      </c>
      <c r="AF45" s="197">
        <v>0</v>
      </c>
      <c r="AG45" s="197">
        <v>0</v>
      </c>
      <c r="AH45" s="197">
        <v>0</v>
      </c>
      <c r="AI45" s="197">
        <v>5.84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16.190000000000001</v>
      </c>
      <c r="AF46" s="197">
        <v>0</v>
      </c>
      <c r="AG46" s="197">
        <v>0</v>
      </c>
      <c r="AH46" s="197">
        <v>0</v>
      </c>
      <c r="AI46" s="197">
        <v>5.84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16.190000000000001</v>
      </c>
      <c r="AF47" s="197">
        <v>0</v>
      </c>
      <c r="AG47" s="197">
        <v>0</v>
      </c>
      <c r="AH47" s="197">
        <v>0</v>
      </c>
      <c r="AI47" s="197">
        <v>5.84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16.190000000000001</v>
      </c>
      <c r="AF48" s="197">
        <v>0</v>
      </c>
      <c r="AG48" s="197">
        <v>0</v>
      </c>
      <c r="AH48" s="197">
        <v>0</v>
      </c>
      <c r="AI48" s="197">
        <v>5.84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16.190000000000001</v>
      </c>
      <c r="AF49" s="197">
        <v>0</v>
      </c>
      <c r="AG49" s="197">
        <v>0</v>
      </c>
      <c r="AH49" s="197">
        <v>0</v>
      </c>
      <c r="AI49" s="197">
        <v>5.84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16.190000000000001</v>
      </c>
      <c r="AF50" s="197">
        <v>0</v>
      </c>
      <c r="AG50" s="197">
        <v>0</v>
      </c>
      <c r="AH50" s="197">
        <v>0</v>
      </c>
      <c r="AI50" s="197">
        <v>5.84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16.190000000000001</v>
      </c>
      <c r="AF51" s="197">
        <v>0</v>
      </c>
      <c r="AG51" s="197">
        <v>0</v>
      </c>
      <c r="AH51" s="197">
        <v>0</v>
      </c>
      <c r="AI51" s="197">
        <v>5.84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16.190000000000001</v>
      </c>
      <c r="AF52" s="197">
        <v>0</v>
      </c>
      <c r="AG52" s="197">
        <v>0</v>
      </c>
      <c r="AH52" s="197">
        <v>0</v>
      </c>
      <c r="AI52" s="197">
        <v>5.84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16.190000000000001</v>
      </c>
      <c r="AF53" s="197">
        <v>0</v>
      </c>
      <c r="AG53" s="197">
        <v>0</v>
      </c>
      <c r="AH53" s="197">
        <v>0</v>
      </c>
      <c r="AI53" s="197">
        <v>5.84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16.190000000000001</v>
      </c>
      <c r="AF54" s="197">
        <v>0</v>
      </c>
      <c r="AG54" s="197">
        <v>0</v>
      </c>
      <c r="AH54" s="197">
        <v>0</v>
      </c>
      <c r="AI54" s="197">
        <v>5.84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16.190000000000001</v>
      </c>
      <c r="AF55" s="197">
        <v>0</v>
      </c>
      <c r="AG55" s="197">
        <v>0</v>
      </c>
      <c r="AH55" s="197">
        <v>0</v>
      </c>
      <c r="AI55" s="197">
        <v>5.84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16.190000000000001</v>
      </c>
      <c r="AF56" s="197">
        <v>0</v>
      </c>
      <c r="AG56" s="197">
        <v>0</v>
      </c>
      <c r="AH56" s="197">
        <v>0</v>
      </c>
      <c r="AI56" s="197">
        <v>5.84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16.190000000000001</v>
      </c>
      <c r="AF57" s="197">
        <v>0</v>
      </c>
      <c r="AG57" s="197">
        <v>0</v>
      </c>
      <c r="AH57" s="197">
        <v>0</v>
      </c>
      <c r="AI57" s="197">
        <v>5.84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16.190000000000001</v>
      </c>
      <c r="AF58" s="197">
        <v>0</v>
      </c>
      <c r="AG58" s="197">
        <v>0</v>
      </c>
      <c r="AH58" s="197">
        <v>0</v>
      </c>
      <c r="AI58" s="197">
        <v>5.84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16.190000000000001</v>
      </c>
      <c r="AF59" s="197">
        <v>0</v>
      </c>
      <c r="AG59" s="197">
        <v>0</v>
      </c>
      <c r="AH59" s="197">
        <v>0</v>
      </c>
      <c r="AI59" s="197">
        <v>5.84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16.190000000000001</v>
      </c>
      <c r="AF60" s="197">
        <v>0</v>
      </c>
      <c r="AG60" s="197">
        <v>0</v>
      </c>
      <c r="AH60" s="197">
        <v>0</v>
      </c>
      <c r="AI60" s="197">
        <v>5.84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16.190000000000001</v>
      </c>
      <c r="AF61" s="197">
        <v>0</v>
      </c>
      <c r="AG61" s="197">
        <v>0</v>
      </c>
      <c r="AH61" s="197">
        <v>0</v>
      </c>
      <c r="AI61" s="197">
        <v>5.84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16.190000000000001</v>
      </c>
      <c r="AF62" s="197">
        <v>0</v>
      </c>
      <c r="AG62" s="197">
        <v>0</v>
      </c>
      <c r="AH62" s="197">
        <v>0</v>
      </c>
      <c r="AI62" s="197">
        <v>5.84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16.190000000000001</v>
      </c>
      <c r="AF63" s="197">
        <v>0</v>
      </c>
      <c r="AG63" s="197">
        <v>0</v>
      </c>
      <c r="AH63" s="197">
        <v>0</v>
      </c>
      <c r="AI63" s="197">
        <v>5.84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16.190000000000001</v>
      </c>
      <c r="AF64" s="197">
        <v>0</v>
      </c>
      <c r="AG64" s="197">
        <v>0</v>
      </c>
      <c r="AH64" s="197">
        <v>0</v>
      </c>
      <c r="AI64" s="197">
        <v>5.84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16.190000000000001</v>
      </c>
      <c r="AF65" s="197">
        <v>0</v>
      </c>
      <c r="AG65" s="197">
        <v>0</v>
      </c>
      <c r="AH65" s="197">
        <v>0</v>
      </c>
      <c r="AI65" s="197">
        <v>5.84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16.190000000000001</v>
      </c>
      <c r="AF66" s="197">
        <v>0</v>
      </c>
      <c r="AG66" s="197">
        <v>0</v>
      </c>
      <c r="AH66" s="197">
        <v>0</v>
      </c>
      <c r="AI66" s="197">
        <v>5.84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16.190000000000001</v>
      </c>
      <c r="AF67" s="197">
        <v>0</v>
      </c>
      <c r="AG67" s="197">
        <v>0</v>
      </c>
      <c r="AH67" s="197">
        <v>0</v>
      </c>
      <c r="AI67" s="197">
        <v>5.84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16.190000000000001</v>
      </c>
      <c r="AF68" s="197">
        <v>0</v>
      </c>
      <c r="AG68" s="197">
        <v>0</v>
      </c>
      <c r="AH68" s="197">
        <v>0</v>
      </c>
      <c r="AI68" s="197">
        <v>5.84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16.190000000000001</v>
      </c>
      <c r="AF69" s="197">
        <v>0</v>
      </c>
      <c r="AG69" s="197">
        <v>0</v>
      </c>
      <c r="AH69" s="197">
        <v>0</v>
      </c>
      <c r="AI69" s="197">
        <v>5.84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16.190000000000001</v>
      </c>
      <c r="AF70" s="197">
        <v>0</v>
      </c>
      <c r="AG70" s="197">
        <v>0</v>
      </c>
      <c r="AH70" s="197">
        <v>0</v>
      </c>
      <c r="AI70" s="197">
        <v>5.84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16.190000000000001</v>
      </c>
      <c r="AF71" s="197">
        <v>0</v>
      </c>
      <c r="AG71" s="197">
        <v>0</v>
      </c>
      <c r="AH71" s="197">
        <v>0</v>
      </c>
      <c r="AI71" s="197">
        <v>5.84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16.190000000000001</v>
      </c>
      <c r="AF72" s="197">
        <v>0</v>
      </c>
      <c r="AG72" s="197">
        <v>0</v>
      </c>
      <c r="AH72" s="197">
        <v>0</v>
      </c>
      <c r="AI72" s="197">
        <v>5.84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16.190000000000001</v>
      </c>
      <c r="AF73" s="197">
        <v>0</v>
      </c>
      <c r="AG73" s="197">
        <v>0</v>
      </c>
      <c r="AH73" s="197">
        <v>0</v>
      </c>
      <c r="AI73" s="197">
        <v>5.84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16.190000000000001</v>
      </c>
      <c r="AF74" s="197">
        <v>0</v>
      </c>
      <c r="AG74" s="197">
        <v>0</v>
      </c>
      <c r="AH74" s="197">
        <v>0</v>
      </c>
      <c r="AI74" s="197">
        <v>5.84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16.190000000000001</v>
      </c>
      <c r="AF75" s="197">
        <v>0</v>
      </c>
      <c r="AG75" s="197">
        <v>0</v>
      </c>
      <c r="AH75" s="197">
        <v>0</v>
      </c>
      <c r="AI75" s="197">
        <v>5.84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16.190000000000001</v>
      </c>
      <c r="AF76" s="197">
        <v>0</v>
      </c>
      <c r="AG76" s="197">
        <v>0</v>
      </c>
      <c r="AH76" s="197">
        <v>0</v>
      </c>
      <c r="AI76" s="197">
        <v>5.84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16.190000000000001</v>
      </c>
      <c r="AF77" s="197">
        <v>0</v>
      </c>
      <c r="AG77" s="197">
        <v>0</v>
      </c>
      <c r="AH77" s="197">
        <v>0</v>
      </c>
      <c r="AI77" s="197">
        <v>5.84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16.190000000000001</v>
      </c>
      <c r="AF78" s="197">
        <v>0</v>
      </c>
      <c r="AG78" s="197">
        <v>0</v>
      </c>
      <c r="AH78" s="197">
        <v>0</v>
      </c>
      <c r="AI78" s="197">
        <v>5.84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16.190000000000001</v>
      </c>
      <c r="AF79" s="197">
        <v>0</v>
      </c>
      <c r="AG79" s="197">
        <v>0</v>
      </c>
      <c r="AH79" s="197">
        <v>0</v>
      </c>
      <c r="AI79" s="197">
        <v>5.84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16.190000000000001</v>
      </c>
      <c r="AF80" s="197">
        <v>0</v>
      </c>
      <c r="AG80" s="197">
        <v>0</v>
      </c>
      <c r="AH80" s="197">
        <v>0</v>
      </c>
      <c r="AI80" s="197">
        <v>5.84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16.190000000000001</v>
      </c>
      <c r="AF81" s="197">
        <v>0</v>
      </c>
      <c r="AG81" s="197">
        <v>0</v>
      </c>
      <c r="AH81" s="197">
        <v>0</v>
      </c>
      <c r="AI81" s="197">
        <v>5.84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16.190000000000001</v>
      </c>
      <c r="AF82" s="197">
        <v>0</v>
      </c>
      <c r="AG82" s="197">
        <v>0</v>
      </c>
      <c r="AH82" s="197">
        <v>0</v>
      </c>
      <c r="AI82" s="197">
        <v>5.84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16.190000000000001</v>
      </c>
      <c r="AF83" s="197">
        <v>0</v>
      </c>
      <c r="AG83" s="197">
        <v>0</v>
      </c>
      <c r="AH83" s="197">
        <v>0</v>
      </c>
      <c r="AI83" s="197">
        <v>5.84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16.190000000000001</v>
      </c>
      <c r="AF84" s="197">
        <v>0</v>
      </c>
      <c r="AG84" s="197">
        <v>0</v>
      </c>
      <c r="AH84" s="197">
        <v>0</v>
      </c>
      <c r="AI84" s="197">
        <v>5.84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16.190000000000001</v>
      </c>
      <c r="AF85" s="197">
        <v>0</v>
      </c>
      <c r="AG85" s="197">
        <v>0</v>
      </c>
      <c r="AH85" s="197">
        <v>0</v>
      </c>
      <c r="AI85" s="197">
        <v>5.84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16.190000000000001</v>
      </c>
      <c r="AF86" s="197">
        <v>0</v>
      </c>
      <c r="AG86" s="197">
        <v>0</v>
      </c>
      <c r="AH86" s="197">
        <v>0</v>
      </c>
      <c r="AI86" s="197">
        <v>5.84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16.190000000000001</v>
      </c>
      <c r="AF87" s="197">
        <v>0</v>
      </c>
      <c r="AG87" s="197">
        <v>0</v>
      </c>
      <c r="AH87" s="197">
        <v>0</v>
      </c>
      <c r="AI87" s="197">
        <v>5.84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16.190000000000001</v>
      </c>
      <c r="AF88" s="197">
        <v>0</v>
      </c>
      <c r="AG88" s="197">
        <v>0</v>
      </c>
      <c r="AH88" s="197">
        <v>0</v>
      </c>
      <c r="AI88" s="197">
        <v>5.84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16.190000000000001</v>
      </c>
      <c r="AF89" s="197">
        <v>0</v>
      </c>
      <c r="AG89" s="197">
        <v>0</v>
      </c>
      <c r="AH89" s="197">
        <v>0</v>
      </c>
      <c r="AI89" s="197">
        <v>5.84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16.190000000000001</v>
      </c>
      <c r="AF90" s="197">
        <v>0</v>
      </c>
      <c r="AG90" s="197">
        <v>0</v>
      </c>
      <c r="AH90" s="197">
        <v>0</v>
      </c>
      <c r="AI90" s="197">
        <v>5.84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16.190000000000001</v>
      </c>
      <c r="AF91" s="197">
        <v>0</v>
      </c>
      <c r="AG91" s="197">
        <v>0</v>
      </c>
      <c r="AH91" s="197">
        <v>0</v>
      </c>
      <c r="AI91" s="197">
        <v>5.84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16.190000000000001</v>
      </c>
      <c r="AF92" s="197">
        <v>0</v>
      </c>
      <c r="AG92" s="197">
        <v>0</v>
      </c>
      <c r="AH92" s="197">
        <v>0</v>
      </c>
      <c r="AI92" s="197">
        <v>5.84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16.190000000000001</v>
      </c>
      <c r="AF93" s="197">
        <v>0</v>
      </c>
      <c r="AG93" s="197">
        <v>0</v>
      </c>
      <c r="AH93" s="197">
        <v>0</v>
      </c>
      <c r="AI93" s="197">
        <v>5.84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16.190000000000001</v>
      </c>
      <c r="AF94" s="197">
        <v>0</v>
      </c>
      <c r="AG94" s="197">
        <v>0</v>
      </c>
      <c r="AH94" s="197">
        <v>0</v>
      </c>
      <c r="AI94" s="197">
        <v>5.84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16.190000000000001</v>
      </c>
      <c r="AF95" s="197">
        <v>0</v>
      </c>
      <c r="AG95" s="197">
        <v>0</v>
      </c>
      <c r="AH95" s="197">
        <v>0</v>
      </c>
      <c r="AI95" s="197">
        <v>5.84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16.190000000000001</v>
      </c>
      <c r="AF96" s="197">
        <v>0</v>
      </c>
      <c r="AG96" s="197">
        <v>0</v>
      </c>
      <c r="AH96" s="197">
        <v>0</v>
      </c>
      <c r="AI96" s="197">
        <v>5.84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16.190000000000001</v>
      </c>
      <c r="AF97" s="197">
        <v>0</v>
      </c>
      <c r="AG97" s="197">
        <v>0</v>
      </c>
      <c r="AH97" s="197">
        <v>0</v>
      </c>
      <c r="AI97" s="197">
        <v>5.84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16.190000000000001</v>
      </c>
      <c r="AF98" s="197">
        <v>0</v>
      </c>
      <c r="AG98" s="197">
        <v>0</v>
      </c>
      <c r="AH98" s="197">
        <v>0</v>
      </c>
      <c r="AI98" s="197">
        <v>5.84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0.38856000000000085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97">
        <v>265</v>
      </c>
      <c r="H3" s="197">
        <v>0</v>
      </c>
      <c r="I3" s="197">
        <v>0</v>
      </c>
      <c r="J3" s="197">
        <v>0</v>
      </c>
      <c r="K3" s="197">
        <v>320</v>
      </c>
      <c r="L3" s="197">
        <v>0</v>
      </c>
      <c r="M3" s="197">
        <v>0</v>
      </c>
      <c r="N3" s="197">
        <v>0</v>
      </c>
      <c r="O3" s="197">
        <v>150</v>
      </c>
      <c r="P3" s="197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97">
        <v>265</v>
      </c>
      <c r="H4" s="197">
        <v>0</v>
      </c>
      <c r="I4" s="197">
        <v>0</v>
      </c>
      <c r="J4" s="197">
        <v>0</v>
      </c>
      <c r="K4" s="197">
        <v>320</v>
      </c>
      <c r="L4" s="197">
        <v>0</v>
      </c>
      <c r="M4" s="197">
        <v>0</v>
      </c>
      <c r="N4" s="197">
        <v>0</v>
      </c>
      <c r="O4" s="197">
        <v>150</v>
      </c>
      <c r="P4" s="197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97">
        <v>265</v>
      </c>
      <c r="H5" s="197">
        <v>0</v>
      </c>
      <c r="I5" s="197">
        <v>0</v>
      </c>
      <c r="J5" s="197">
        <v>0</v>
      </c>
      <c r="K5" s="197">
        <v>320</v>
      </c>
      <c r="L5" s="197">
        <v>0</v>
      </c>
      <c r="M5" s="197">
        <v>0</v>
      </c>
      <c r="N5" s="197">
        <v>0</v>
      </c>
      <c r="O5" s="197">
        <v>150</v>
      </c>
      <c r="P5" s="197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97">
        <v>265</v>
      </c>
      <c r="H6" s="197">
        <v>0</v>
      </c>
      <c r="I6" s="197">
        <v>0</v>
      </c>
      <c r="J6" s="197">
        <v>0</v>
      </c>
      <c r="K6" s="197">
        <v>320</v>
      </c>
      <c r="L6" s="197">
        <v>0</v>
      </c>
      <c r="M6" s="197">
        <v>0</v>
      </c>
      <c r="N6" s="197">
        <v>0</v>
      </c>
      <c r="O6" s="197">
        <v>150</v>
      </c>
      <c r="P6" s="197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197">
        <v>265</v>
      </c>
      <c r="H7" s="197">
        <v>0</v>
      </c>
      <c r="I7" s="197">
        <v>0</v>
      </c>
      <c r="J7" s="197">
        <v>0</v>
      </c>
      <c r="K7" s="197">
        <v>320</v>
      </c>
      <c r="L7" s="197">
        <v>0</v>
      </c>
      <c r="M7" s="197">
        <v>0</v>
      </c>
      <c r="N7" s="197">
        <v>0</v>
      </c>
      <c r="O7" s="197">
        <v>150</v>
      </c>
      <c r="P7" s="197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197">
        <v>265</v>
      </c>
      <c r="H8" s="197">
        <v>0</v>
      </c>
      <c r="I8" s="197">
        <v>0</v>
      </c>
      <c r="J8" s="197">
        <v>0</v>
      </c>
      <c r="K8" s="197">
        <v>320</v>
      </c>
      <c r="L8" s="197">
        <v>0</v>
      </c>
      <c r="M8" s="197">
        <v>0</v>
      </c>
      <c r="N8" s="197">
        <v>0</v>
      </c>
      <c r="O8" s="197">
        <v>150</v>
      </c>
      <c r="P8" s="197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197">
        <v>265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0</v>
      </c>
      <c r="N9" s="197">
        <v>0</v>
      </c>
      <c r="O9" s="197">
        <v>150</v>
      </c>
      <c r="P9" s="197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197">
        <v>265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0</v>
      </c>
      <c r="N10" s="197">
        <v>0</v>
      </c>
      <c r="O10" s="197">
        <v>150</v>
      </c>
      <c r="P10" s="197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97">
        <v>265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0</v>
      </c>
      <c r="N11" s="197">
        <v>0</v>
      </c>
      <c r="O11" s="197">
        <v>150</v>
      </c>
      <c r="P11" s="197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97">
        <v>265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0</v>
      </c>
      <c r="N12" s="197">
        <v>0</v>
      </c>
      <c r="O12" s="197">
        <v>150</v>
      </c>
      <c r="P12" s="197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97">
        <v>265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0</v>
      </c>
      <c r="N13" s="197">
        <v>0</v>
      </c>
      <c r="O13" s="197">
        <v>150</v>
      </c>
      <c r="P13" s="197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7">
        <v>265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0</v>
      </c>
      <c r="N14" s="197">
        <v>0</v>
      </c>
      <c r="O14" s="197">
        <v>150</v>
      </c>
      <c r="P14" s="197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197">
        <v>265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0</v>
      </c>
      <c r="N15" s="197">
        <v>0</v>
      </c>
      <c r="O15" s="197">
        <v>150</v>
      </c>
      <c r="P15" s="197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197">
        <v>265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0</v>
      </c>
      <c r="N16" s="197">
        <v>0</v>
      </c>
      <c r="O16" s="197">
        <v>150</v>
      </c>
      <c r="P16" s="197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7">
        <v>265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0</v>
      </c>
      <c r="N17" s="197">
        <v>0</v>
      </c>
      <c r="O17" s="197">
        <v>150</v>
      </c>
      <c r="P17" s="197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7">
        <v>265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0</v>
      </c>
      <c r="N18" s="197">
        <v>0</v>
      </c>
      <c r="O18" s="197">
        <v>150</v>
      </c>
      <c r="P18" s="197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7">
        <v>265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0</v>
      </c>
      <c r="N19" s="197">
        <v>0</v>
      </c>
      <c r="O19" s="197">
        <v>150</v>
      </c>
      <c r="P19" s="197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7">
        <v>265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0</v>
      </c>
      <c r="N20" s="197">
        <v>0</v>
      </c>
      <c r="O20" s="197">
        <v>150</v>
      </c>
      <c r="P20" s="197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97">
        <v>265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0</v>
      </c>
      <c r="N21" s="197">
        <v>0</v>
      </c>
      <c r="O21" s="197">
        <v>150</v>
      </c>
      <c r="P21" s="197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97">
        <v>265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0</v>
      </c>
      <c r="N22" s="197">
        <v>0</v>
      </c>
      <c r="O22" s="197">
        <v>150</v>
      </c>
      <c r="P22" s="197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97">
        <v>265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0</v>
      </c>
      <c r="N23" s="197">
        <v>0</v>
      </c>
      <c r="O23" s="197">
        <v>150</v>
      </c>
      <c r="P23" s="197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97">
        <v>265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0</v>
      </c>
      <c r="N24" s="197">
        <v>0</v>
      </c>
      <c r="O24" s="197">
        <v>150</v>
      </c>
      <c r="P24" s="197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97">
        <v>265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0</v>
      </c>
      <c r="N25" s="197">
        <v>0</v>
      </c>
      <c r="O25" s="197">
        <v>190</v>
      </c>
      <c r="P25" s="197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97">
        <v>265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0</v>
      </c>
      <c r="N26" s="197">
        <v>0</v>
      </c>
      <c r="O26" s="197">
        <v>190</v>
      </c>
      <c r="P26" s="197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97">
        <v>265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0</v>
      </c>
      <c r="N27" s="197">
        <v>0</v>
      </c>
      <c r="O27" s="197">
        <v>190</v>
      </c>
      <c r="P27" s="197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97">
        <v>265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0</v>
      </c>
      <c r="N28" s="197">
        <v>0</v>
      </c>
      <c r="O28" s="197">
        <v>190</v>
      </c>
      <c r="P28" s="197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7">
        <v>265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0</v>
      </c>
      <c r="N29" s="197">
        <v>0</v>
      </c>
      <c r="O29" s="197">
        <v>190</v>
      </c>
      <c r="P29" s="197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7">
        <v>265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0</v>
      </c>
      <c r="N30" s="197">
        <v>0</v>
      </c>
      <c r="O30" s="197">
        <v>190</v>
      </c>
      <c r="P30" s="197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7">
        <v>265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0</v>
      </c>
      <c r="N31" s="197">
        <v>0</v>
      </c>
      <c r="O31" s="197">
        <v>190</v>
      </c>
      <c r="P31" s="197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7">
        <v>265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0</v>
      </c>
      <c r="N32" s="197">
        <v>0</v>
      </c>
      <c r="O32" s="197">
        <v>190</v>
      </c>
      <c r="P32" s="197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7">
        <v>265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0</v>
      </c>
      <c r="N33" s="197">
        <v>0</v>
      </c>
      <c r="O33" s="197">
        <v>150</v>
      </c>
      <c r="P33" s="197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7">
        <v>265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0</v>
      </c>
      <c r="N34" s="197">
        <v>0</v>
      </c>
      <c r="O34" s="197">
        <v>150</v>
      </c>
      <c r="P34" s="197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197">
        <v>265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0</v>
      </c>
      <c r="N35" s="197">
        <v>0</v>
      </c>
      <c r="O35" s="197">
        <v>150</v>
      </c>
      <c r="P35" s="197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197">
        <v>265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0</v>
      </c>
      <c r="N36" s="197">
        <v>0</v>
      </c>
      <c r="O36" s="197">
        <v>150</v>
      </c>
      <c r="P36" s="197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197">
        <v>265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0</v>
      </c>
      <c r="N37" s="197">
        <v>0</v>
      </c>
      <c r="O37" s="197">
        <v>150</v>
      </c>
      <c r="P37" s="197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197">
        <v>265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0</v>
      </c>
      <c r="N38" s="197">
        <v>0</v>
      </c>
      <c r="O38" s="197">
        <v>150</v>
      </c>
      <c r="P38" s="197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197">
        <v>265</v>
      </c>
      <c r="H39" s="197">
        <v>0</v>
      </c>
      <c r="I39" s="197">
        <v>0</v>
      </c>
      <c r="J39" s="197">
        <v>0</v>
      </c>
      <c r="K39" s="197">
        <v>320</v>
      </c>
      <c r="L39" s="197">
        <v>0</v>
      </c>
      <c r="M39" s="197">
        <v>0</v>
      </c>
      <c r="N39" s="197">
        <v>0</v>
      </c>
      <c r="O39" s="197">
        <v>150</v>
      </c>
      <c r="P39" s="197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197">
        <v>265</v>
      </c>
      <c r="H40" s="197">
        <v>0</v>
      </c>
      <c r="I40" s="197">
        <v>0</v>
      </c>
      <c r="J40" s="197">
        <v>0</v>
      </c>
      <c r="K40" s="197">
        <v>320</v>
      </c>
      <c r="L40" s="197">
        <v>0</v>
      </c>
      <c r="M40" s="197">
        <v>0</v>
      </c>
      <c r="N40" s="197">
        <v>0</v>
      </c>
      <c r="O40" s="197">
        <v>150</v>
      </c>
      <c r="P40" s="197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197">
        <v>265</v>
      </c>
      <c r="H41" s="197">
        <v>0</v>
      </c>
      <c r="I41" s="197">
        <v>0</v>
      </c>
      <c r="J41" s="197">
        <v>0</v>
      </c>
      <c r="K41" s="197">
        <v>320</v>
      </c>
      <c r="L41" s="197">
        <v>0</v>
      </c>
      <c r="M41" s="197">
        <v>0</v>
      </c>
      <c r="N41" s="197">
        <v>0</v>
      </c>
      <c r="O41" s="197">
        <v>150</v>
      </c>
      <c r="P41" s="197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197">
        <v>265</v>
      </c>
      <c r="H42" s="197">
        <v>0</v>
      </c>
      <c r="I42" s="197">
        <v>0</v>
      </c>
      <c r="J42" s="197">
        <v>0</v>
      </c>
      <c r="K42" s="197">
        <v>320</v>
      </c>
      <c r="L42" s="197">
        <v>0</v>
      </c>
      <c r="M42" s="197">
        <v>0</v>
      </c>
      <c r="N42" s="197">
        <v>0</v>
      </c>
      <c r="O42" s="197">
        <v>150</v>
      </c>
      <c r="P42" s="197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197">
        <v>265</v>
      </c>
      <c r="H43" s="197">
        <v>0</v>
      </c>
      <c r="I43" s="197">
        <v>0</v>
      </c>
      <c r="J43" s="197">
        <v>0</v>
      </c>
      <c r="K43" s="197">
        <v>320</v>
      </c>
      <c r="L43" s="197">
        <v>0</v>
      </c>
      <c r="M43" s="197">
        <v>0</v>
      </c>
      <c r="N43" s="197">
        <v>0</v>
      </c>
      <c r="O43" s="197">
        <v>150</v>
      </c>
      <c r="P43" s="197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197">
        <v>265</v>
      </c>
      <c r="H44" s="197">
        <v>0</v>
      </c>
      <c r="I44" s="197">
        <v>0</v>
      </c>
      <c r="J44" s="197">
        <v>0</v>
      </c>
      <c r="K44" s="197">
        <v>320</v>
      </c>
      <c r="L44" s="197">
        <v>0</v>
      </c>
      <c r="M44" s="197">
        <v>0</v>
      </c>
      <c r="N44" s="197">
        <v>0</v>
      </c>
      <c r="O44" s="197">
        <v>150</v>
      </c>
      <c r="P44" s="197">
        <v>0</v>
      </c>
    </row>
    <row r="45" spans="1:16">
      <c r="A45" t="s">
        <v>87</v>
      </c>
      <c r="C45" s="24">
        <v>36</v>
      </c>
      <c r="D45" s="24">
        <v>0</v>
      </c>
      <c r="E45" s="24">
        <v>0</v>
      </c>
      <c r="F45" s="24">
        <v>0</v>
      </c>
      <c r="G45" s="197">
        <v>265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0</v>
      </c>
      <c r="N45" s="197">
        <v>0</v>
      </c>
      <c r="O45" s="197">
        <v>150</v>
      </c>
      <c r="P45" s="197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197">
        <v>265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0</v>
      </c>
      <c r="N46" s="197">
        <v>0</v>
      </c>
      <c r="O46" s="197">
        <v>150</v>
      </c>
      <c r="P46" s="197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197">
        <v>265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0</v>
      </c>
      <c r="N47" s="197">
        <v>0</v>
      </c>
      <c r="O47" s="197">
        <v>150</v>
      </c>
      <c r="P47" s="197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197">
        <v>265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0</v>
      </c>
      <c r="N48" s="197">
        <v>0</v>
      </c>
      <c r="O48" s="197">
        <v>150</v>
      </c>
      <c r="P48" s="197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197">
        <v>265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0</v>
      </c>
      <c r="N49" s="197">
        <v>0</v>
      </c>
      <c r="O49" s="197">
        <v>150</v>
      </c>
      <c r="P49" s="197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197">
        <v>265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0</v>
      </c>
      <c r="N50" s="197">
        <v>0</v>
      </c>
      <c r="O50" s="197">
        <v>150</v>
      </c>
      <c r="P50" s="197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197">
        <v>265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0</v>
      </c>
      <c r="N51" s="197">
        <v>0</v>
      </c>
      <c r="O51" s="197">
        <v>150</v>
      </c>
      <c r="P51" s="197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197">
        <v>265</v>
      </c>
      <c r="H52" s="197">
        <v>0</v>
      </c>
      <c r="I52" s="197">
        <v>0</v>
      </c>
      <c r="J52" s="197">
        <v>0</v>
      </c>
      <c r="K52" s="197">
        <v>320</v>
      </c>
      <c r="L52" s="197">
        <v>0</v>
      </c>
      <c r="M52" s="197">
        <v>0</v>
      </c>
      <c r="N52" s="197">
        <v>0</v>
      </c>
      <c r="O52" s="197">
        <v>150</v>
      </c>
      <c r="P52" s="197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197">
        <v>265</v>
      </c>
      <c r="H53" s="197">
        <v>0</v>
      </c>
      <c r="I53" s="197">
        <v>0</v>
      </c>
      <c r="J53" s="197">
        <v>0</v>
      </c>
      <c r="K53" s="197">
        <v>320</v>
      </c>
      <c r="L53" s="197">
        <v>0</v>
      </c>
      <c r="M53" s="197">
        <v>0</v>
      </c>
      <c r="N53" s="197">
        <v>0</v>
      </c>
      <c r="O53" s="197">
        <v>150</v>
      </c>
      <c r="P53" s="197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197">
        <v>265</v>
      </c>
      <c r="H54" s="197">
        <v>0</v>
      </c>
      <c r="I54" s="197">
        <v>0</v>
      </c>
      <c r="J54" s="197">
        <v>0</v>
      </c>
      <c r="K54" s="197">
        <v>320</v>
      </c>
      <c r="L54" s="197">
        <v>0</v>
      </c>
      <c r="M54" s="197">
        <v>0</v>
      </c>
      <c r="N54" s="197">
        <v>0</v>
      </c>
      <c r="O54" s="197">
        <v>150</v>
      </c>
      <c r="P54" s="197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197">
        <v>265</v>
      </c>
      <c r="H55" s="197">
        <v>0</v>
      </c>
      <c r="I55" s="197">
        <v>0</v>
      </c>
      <c r="J55" s="197">
        <v>0</v>
      </c>
      <c r="K55" s="197">
        <v>320</v>
      </c>
      <c r="L55" s="197">
        <v>0</v>
      </c>
      <c r="M55" s="197">
        <v>0</v>
      </c>
      <c r="N55" s="197">
        <v>0</v>
      </c>
      <c r="O55" s="197">
        <v>150</v>
      </c>
      <c r="P55" s="197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197">
        <v>265</v>
      </c>
      <c r="H56" s="197">
        <v>0</v>
      </c>
      <c r="I56" s="197">
        <v>0</v>
      </c>
      <c r="J56" s="197">
        <v>0</v>
      </c>
      <c r="K56" s="197">
        <v>320</v>
      </c>
      <c r="L56" s="197">
        <v>0</v>
      </c>
      <c r="M56" s="197">
        <v>0</v>
      </c>
      <c r="N56" s="197">
        <v>0</v>
      </c>
      <c r="O56" s="197">
        <v>150</v>
      </c>
      <c r="P56" s="197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197">
        <v>265</v>
      </c>
      <c r="H57" s="197">
        <v>0</v>
      </c>
      <c r="I57" s="197">
        <v>0</v>
      </c>
      <c r="J57" s="197">
        <v>0</v>
      </c>
      <c r="K57" s="197">
        <v>320</v>
      </c>
      <c r="L57" s="197">
        <v>0</v>
      </c>
      <c r="M57" s="197">
        <v>0</v>
      </c>
      <c r="N57" s="197">
        <v>0</v>
      </c>
      <c r="O57" s="197">
        <v>150</v>
      </c>
      <c r="P57" s="197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197">
        <v>265</v>
      </c>
      <c r="H58" s="197">
        <v>0</v>
      </c>
      <c r="I58" s="197">
        <v>0</v>
      </c>
      <c r="J58" s="197">
        <v>0</v>
      </c>
      <c r="K58" s="197">
        <v>320</v>
      </c>
      <c r="L58" s="197">
        <v>0</v>
      </c>
      <c r="M58" s="197">
        <v>0</v>
      </c>
      <c r="N58" s="197">
        <v>0</v>
      </c>
      <c r="O58" s="197">
        <v>150</v>
      </c>
      <c r="P58" s="197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197">
        <v>265</v>
      </c>
      <c r="H59" s="197">
        <v>0</v>
      </c>
      <c r="I59" s="197">
        <v>0</v>
      </c>
      <c r="J59" s="197">
        <v>0</v>
      </c>
      <c r="K59" s="197">
        <v>320</v>
      </c>
      <c r="L59" s="197">
        <v>0</v>
      </c>
      <c r="M59" s="197">
        <v>0</v>
      </c>
      <c r="N59" s="197">
        <v>0</v>
      </c>
      <c r="O59" s="197">
        <v>150</v>
      </c>
      <c r="P59" s="197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197">
        <v>265</v>
      </c>
      <c r="H60" s="197">
        <v>0</v>
      </c>
      <c r="I60" s="197">
        <v>0</v>
      </c>
      <c r="J60" s="197">
        <v>0</v>
      </c>
      <c r="K60" s="197">
        <v>320</v>
      </c>
      <c r="L60" s="197">
        <v>0</v>
      </c>
      <c r="M60" s="197">
        <v>0</v>
      </c>
      <c r="N60" s="197">
        <v>0</v>
      </c>
      <c r="O60" s="197">
        <v>150</v>
      </c>
      <c r="P60" s="197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197">
        <v>265</v>
      </c>
      <c r="H61" s="197">
        <v>0</v>
      </c>
      <c r="I61" s="197">
        <v>0</v>
      </c>
      <c r="J61" s="197">
        <v>0</v>
      </c>
      <c r="K61" s="197">
        <v>320</v>
      </c>
      <c r="L61" s="197">
        <v>0</v>
      </c>
      <c r="M61" s="197">
        <v>0</v>
      </c>
      <c r="N61" s="197">
        <v>0</v>
      </c>
      <c r="O61" s="197">
        <v>150</v>
      </c>
      <c r="P61" s="197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197">
        <v>265</v>
      </c>
      <c r="H62" s="197">
        <v>0</v>
      </c>
      <c r="I62" s="197">
        <v>0</v>
      </c>
      <c r="J62" s="197">
        <v>0</v>
      </c>
      <c r="K62" s="197">
        <v>320</v>
      </c>
      <c r="L62" s="197">
        <v>0</v>
      </c>
      <c r="M62" s="197">
        <v>0</v>
      </c>
      <c r="N62" s="197">
        <v>0</v>
      </c>
      <c r="O62" s="197">
        <v>150</v>
      </c>
      <c r="P62" s="197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197">
        <v>265</v>
      </c>
      <c r="H63" s="197">
        <v>0</v>
      </c>
      <c r="I63" s="197">
        <v>0</v>
      </c>
      <c r="J63" s="197">
        <v>0</v>
      </c>
      <c r="K63" s="197">
        <v>320</v>
      </c>
      <c r="L63" s="197">
        <v>0</v>
      </c>
      <c r="M63" s="197">
        <v>0</v>
      </c>
      <c r="N63" s="197">
        <v>0</v>
      </c>
      <c r="O63" s="197">
        <v>150</v>
      </c>
      <c r="P63" s="197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197">
        <v>265</v>
      </c>
      <c r="H64" s="197">
        <v>0</v>
      </c>
      <c r="I64" s="197">
        <v>0</v>
      </c>
      <c r="J64" s="197">
        <v>0</v>
      </c>
      <c r="K64" s="197">
        <v>320</v>
      </c>
      <c r="L64" s="197">
        <v>0</v>
      </c>
      <c r="M64" s="197">
        <v>0</v>
      </c>
      <c r="N64" s="197">
        <v>0</v>
      </c>
      <c r="O64" s="197">
        <v>150</v>
      </c>
      <c r="P64" s="197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197">
        <v>265</v>
      </c>
      <c r="H65" s="197">
        <v>0</v>
      </c>
      <c r="I65" s="197">
        <v>0</v>
      </c>
      <c r="J65" s="197">
        <v>0</v>
      </c>
      <c r="K65" s="197">
        <v>320</v>
      </c>
      <c r="L65" s="197">
        <v>0</v>
      </c>
      <c r="M65" s="197">
        <v>0</v>
      </c>
      <c r="N65" s="197">
        <v>0</v>
      </c>
      <c r="O65" s="197">
        <v>150</v>
      </c>
      <c r="P65" s="197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197">
        <v>265</v>
      </c>
      <c r="H66" s="197">
        <v>0</v>
      </c>
      <c r="I66" s="197">
        <v>0</v>
      </c>
      <c r="J66" s="197">
        <v>0</v>
      </c>
      <c r="K66" s="197">
        <v>320</v>
      </c>
      <c r="L66" s="197">
        <v>0</v>
      </c>
      <c r="M66" s="197">
        <v>0</v>
      </c>
      <c r="N66" s="197">
        <v>0</v>
      </c>
      <c r="O66" s="197">
        <v>150</v>
      </c>
      <c r="P66" s="197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197">
        <v>265</v>
      </c>
      <c r="H67" s="197">
        <v>0</v>
      </c>
      <c r="I67" s="197">
        <v>0</v>
      </c>
      <c r="J67" s="197">
        <v>0</v>
      </c>
      <c r="K67" s="197">
        <v>320</v>
      </c>
      <c r="L67" s="197">
        <v>0</v>
      </c>
      <c r="M67" s="197">
        <v>0</v>
      </c>
      <c r="N67" s="197">
        <v>0</v>
      </c>
      <c r="O67" s="197">
        <v>150</v>
      </c>
      <c r="P67" s="197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197">
        <v>265</v>
      </c>
      <c r="H68" s="197">
        <v>0</v>
      </c>
      <c r="I68" s="197">
        <v>0</v>
      </c>
      <c r="J68" s="197">
        <v>0</v>
      </c>
      <c r="K68" s="197">
        <v>320</v>
      </c>
      <c r="L68" s="197">
        <v>0</v>
      </c>
      <c r="M68" s="197">
        <v>0</v>
      </c>
      <c r="N68" s="197">
        <v>0</v>
      </c>
      <c r="O68" s="197">
        <v>150</v>
      </c>
      <c r="P68" s="197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197">
        <v>265</v>
      </c>
      <c r="H69" s="197">
        <v>0</v>
      </c>
      <c r="I69" s="197">
        <v>0</v>
      </c>
      <c r="J69" s="197">
        <v>0</v>
      </c>
      <c r="K69" s="197">
        <v>320</v>
      </c>
      <c r="L69" s="197">
        <v>0</v>
      </c>
      <c r="M69" s="197">
        <v>0</v>
      </c>
      <c r="N69" s="197">
        <v>0</v>
      </c>
      <c r="O69" s="197">
        <v>150</v>
      </c>
      <c r="P69" s="197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197">
        <v>265</v>
      </c>
      <c r="H70" s="197">
        <v>0</v>
      </c>
      <c r="I70" s="197">
        <v>0</v>
      </c>
      <c r="J70" s="197">
        <v>0</v>
      </c>
      <c r="K70" s="197">
        <v>320</v>
      </c>
      <c r="L70" s="197">
        <v>0</v>
      </c>
      <c r="M70" s="197">
        <v>0</v>
      </c>
      <c r="N70" s="197">
        <v>0</v>
      </c>
      <c r="O70" s="197">
        <v>150</v>
      </c>
      <c r="P70" s="197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197">
        <v>265</v>
      </c>
      <c r="H71" s="197">
        <v>0</v>
      </c>
      <c r="I71" s="197">
        <v>0</v>
      </c>
      <c r="J71" s="197">
        <v>0</v>
      </c>
      <c r="K71" s="197">
        <v>320</v>
      </c>
      <c r="L71" s="197">
        <v>0</v>
      </c>
      <c r="M71" s="197">
        <v>0</v>
      </c>
      <c r="N71" s="197">
        <v>0</v>
      </c>
      <c r="O71" s="197">
        <v>150</v>
      </c>
      <c r="P71" s="197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197">
        <v>265</v>
      </c>
      <c r="H72" s="197">
        <v>0</v>
      </c>
      <c r="I72" s="197">
        <v>0</v>
      </c>
      <c r="J72" s="197">
        <v>0</v>
      </c>
      <c r="K72" s="197">
        <v>320</v>
      </c>
      <c r="L72" s="197">
        <v>0</v>
      </c>
      <c r="M72" s="197">
        <v>0</v>
      </c>
      <c r="N72" s="197">
        <v>0</v>
      </c>
      <c r="O72" s="197">
        <v>150</v>
      </c>
      <c r="P72" s="197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197">
        <v>265</v>
      </c>
      <c r="H73" s="197">
        <v>0</v>
      </c>
      <c r="I73" s="197">
        <v>0</v>
      </c>
      <c r="J73" s="197">
        <v>0</v>
      </c>
      <c r="K73" s="197">
        <v>320</v>
      </c>
      <c r="L73" s="197">
        <v>0</v>
      </c>
      <c r="M73" s="197">
        <v>0</v>
      </c>
      <c r="N73" s="197">
        <v>0</v>
      </c>
      <c r="O73" s="197">
        <v>150</v>
      </c>
      <c r="P73" s="197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197">
        <v>265</v>
      </c>
      <c r="H74" s="197">
        <v>0</v>
      </c>
      <c r="I74" s="197">
        <v>0</v>
      </c>
      <c r="J74" s="197">
        <v>0</v>
      </c>
      <c r="K74" s="197">
        <v>320</v>
      </c>
      <c r="L74" s="197">
        <v>0</v>
      </c>
      <c r="M74" s="197">
        <v>0</v>
      </c>
      <c r="N74" s="197">
        <v>0</v>
      </c>
      <c r="O74" s="197">
        <v>150</v>
      </c>
      <c r="P74" s="197">
        <v>0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197">
        <v>265</v>
      </c>
      <c r="H75" s="197">
        <v>0</v>
      </c>
      <c r="I75" s="197">
        <v>0</v>
      </c>
      <c r="J75" s="197">
        <v>0</v>
      </c>
      <c r="K75" s="197">
        <v>320</v>
      </c>
      <c r="L75" s="197">
        <v>0</v>
      </c>
      <c r="M75" s="197">
        <v>0</v>
      </c>
      <c r="N75" s="197">
        <v>0</v>
      </c>
      <c r="O75" s="197">
        <v>150</v>
      </c>
      <c r="P75" s="197">
        <v>0</v>
      </c>
    </row>
    <row r="76" spans="1:16">
      <c r="A76" t="s">
        <v>118</v>
      </c>
      <c r="C76" s="24">
        <v>36</v>
      </c>
      <c r="D76" s="24">
        <v>0</v>
      </c>
      <c r="E76" s="24">
        <v>0</v>
      </c>
      <c r="F76" s="24">
        <v>0</v>
      </c>
      <c r="G76" s="197">
        <v>265</v>
      </c>
      <c r="H76" s="197">
        <v>0</v>
      </c>
      <c r="I76" s="197">
        <v>0</v>
      </c>
      <c r="J76" s="197">
        <v>0</v>
      </c>
      <c r="K76" s="197">
        <v>320</v>
      </c>
      <c r="L76" s="197">
        <v>0</v>
      </c>
      <c r="M76" s="197">
        <v>0</v>
      </c>
      <c r="N76" s="197">
        <v>0</v>
      </c>
      <c r="O76" s="197">
        <v>150</v>
      </c>
      <c r="P76" s="197">
        <v>0</v>
      </c>
    </row>
    <row r="77" spans="1:16">
      <c r="A77" t="s">
        <v>119</v>
      </c>
      <c r="C77" s="24">
        <v>36</v>
      </c>
      <c r="D77" s="24">
        <v>0</v>
      </c>
      <c r="E77" s="24">
        <v>0</v>
      </c>
      <c r="F77" s="24">
        <v>0</v>
      </c>
      <c r="G77" s="197">
        <v>265</v>
      </c>
      <c r="H77" s="197">
        <v>0</v>
      </c>
      <c r="I77" s="197">
        <v>0</v>
      </c>
      <c r="J77" s="197">
        <v>0</v>
      </c>
      <c r="K77" s="197">
        <v>320</v>
      </c>
      <c r="L77" s="197">
        <v>0</v>
      </c>
      <c r="M77" s="197">
        <v>0</v>
      </c>
      <c r="N77" s="197">
        <v>0</v>
      </c>
      <c r="O77" s="197">
        <v>150</v>
      </c>
      <c r="P77" s="197">
        <v>0</v>
      </c>
    </row>
    <row r="78" spans="1:16">
      <c r="A78" t="s">
        <v>120</v>
      </c>
      <c r="C78" s="24">
        <v>36</v>
      </c>
      <c r="D78" s="24">
        <v>0</v>
      </c>
      <c r="E78" s="24">
        <v>0</v>
      </c>
      <c r="F78" s="24">
        <v>0</v>
      </c>
      <c r="G78" s="197">
        <v>265</v>
      </c>
      <c r="H78" s="197">
        <v>0</v>
      </c>
      <c r="I78" s="197">
        <v>0</v>
      </c>
      <c r="J78" s="197">
        <v>0</v>
      </c>
      <c r="K78" s="197">
        <v>320</v>
      </c>
      <c r="L78" s="197">
        <v>0</v>
      </c>
      <c r="M78" s="197">
        <v>0</v>
      </c>
      <c r="N78" s="197">
        <v>0</v>
      </c>
      <c r="O78" s="197">
        <v>150</v>
      </c>
      <c r="P78" s="197">
        <v>0</v>
      </c>
    </row>
    <row r="79" spans="1:16">
      <c r="A79" t="s">
        <v>121</v>
      </c>
      <c r="C79" s="24">
        <v>36</v>
      </c>
      <c r="D79" s="24">
        <v>0</v>
      </c>
      <c r="E79" s="24">
        <v>0</v>
      </c>
      <c r="F79" s="24">
        <v>0</v>
      </c>
      <c r="G79" s="197">
        <v>265</v>
      </c>
      <c r="H79" s="197">
        <v>0</v>
      </c>
      <c r="I79" s="197">
        <v>0</v>
      </c>
      <c r="J79" s="197">
        <v>0</v>
      </c>
      <c r="K79" s="197">
        <v>320</v>
      </c>
      <c r="L79" s="197">
        <v>0</v>
      </c>
      <c r="M79" s="197">
        <v>0</v>
      </c>
      <c r="N79" s="197">
        <v>0</v>
      </c>
      <c r="O79" s="197">
        <v>150</v>
      </c>
      <c r="P79" s="197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197">
        <v>265</v>
      </c>
      <c r="H80" s="197">
        <v>0</v>
      </c>
      <c r="I80" s="197">
        <v>0</v>
      </c>
      <c r="J80" s="197">
        <v>0</v>
      </c>
      <c r="K80" s="197">
        <v>320</v>
      </c>
      <c r="L80" s="197">
        <v>0</v>
      </c>
      <c r="M80" s="197">
        <v>0</v>
      </c>
      <c r="N80" s="197">
        <v>0</v>
      </c>
      <c r="O80" s="197">
        <v>150</v>
      </c>
      <c r="P80" s="197">
        <v>0</v>
      </c>
    </row>
    <row r="81" spans="1:16">
      <c r="A81" t="s">
        <v>123</v>
      </c>
      <c r="C81" s="24">
        <v>36</v>
      </c>
      <c r="D81" s="24">
        <v>0</v>
      </c>
      <c r="E81" s="24">
        <v>0</v>
      </c>
      <c r="F81" s="24">
        <v>0</v>
      </c>
      <c r="G81" s="197">
        <v>265</v>
      </c>
      <c r="H81" s="197">
        <v>0</v>
      </c>
      <c r="I81" s="197">
        <v>0</v>
      </c>
      <c r="J81" s="197">
        <v>0</v>
      </c>
      <c r="K81" s="197">
        <v>320</v>
      </c>
      <c r="L81" s="197">
        <v>0</v>
      </c>
      <c r="M81" s="197">
        <v>0</v>
      </c>
      <c r="N81" s="197">
        <v>0</v>
      </c>
      <c r="O81" s="197">
        <v>150</v>
      </c>
      <c r="P81" s="197">
        <v>0</v>
      </c>
    </row>
    <row r="82" spans="1:16">
      <c r="A82" t="s">
        <v>124</v>
      </c>
      <c r="C82" s="24">
        <v>36</v>
      </c>
      <c r="D82" s="24">
        <v>0</v>
      </c>
      <c r="E82" s="24">
        <v>0</v>
      </c>
      <c r="F82" s="24">
        <v>0</v>
      </c>
      <c r="G82" s="197">
        <v>265</v>
      </c>
      <c r="H82" s="197">
        <v>0</v>
      </c>
      <c r="I82" s="197">
        <v>0</v>
      </c>
      <c r="J82" s="197">
        <v>0</v>
      </c>
      <c r="K82" s="197">
        <v>320</v>
      </c>
      <c r="L82" s="197">
        <v>0</v>
      </c>
      <c r="M82" s="197">
        <v>0</v>
      </c>
      <c r="N82" s="197">
        <v>0</v>
      </c>
      <c r="O82" s="197">
        <v>150</v>
      </c>
      <c r="P82" s="197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197">
        <v>265</v>
      </c>
      <c r="H83" s="197">
        <v>0</v>
      </c>
      <c r="I83" s="197">
        <v>0</v>
      </c>
      <c r="J83" s="197">
        <v>0</v>
      </c>
      <c r="K83" s="197">
        <v>320</v>
      </c>
      <c r="L83" s="197">
        <v>0</v>
      </c>
      <c r="M83" s="197">
        <v>0</v>
      </c>
      <c r="N83" s="197">
        <v>0</v>
      </c>
      <c r="O83" s="197">
        <v>150</v>
      </c>
      <c r="P83" s="197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197">
        <v>265</v>
      </c>
      <c r="H84" s="197">
        <v>0</v>
      </c>
      <c r="I84" s="197">
        <v>0</v>
      </c>
      <c r="J84" s="197">
        <v>0</v>
      </c>
      <c r="K84" s="197">
        <v>320</v>
      </c>
      <c r="L84" s="197">
        <v>0</v>
      </c>
      <c r="M84" s="197">
        <v>0</v>
      </c>
      <c r="N84" s="197">
        <v>0</v>
      </c>
      <c r="O84" s="197">
        <v>150</v>
      </c>
      <c r="P84" s="197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197">
        <v>265</v>
      </c>
      <c r="H85" s="197">
        <v>0</v>
      </c>
      <c r="I85" s="197">
        <v>0</v>
      </c>
      <c r="J85" s="197">
        <v>0</v>
      </c>
      <c r="K85" s="197">
        <v>320</v>
      </c>
      <c r="L85" s="197">
        <v>0</v>
      </c>
      <c r="M85" s="197">
        <v>0</v>
      </c>
      <c r="N85" s="197">
        <v>0</v>
      </c>
      <c r="O85" s="197">
        <v>150</v>
      </c>
      <c r="P85" s="197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197">
        <v>265</v>
      </c>
      <c r="H86" s="197">
        <v>0</v>
      </c>
      <c r="I86" s="197">
        <v>0</v>
      </c>
      <c r="J86" s="197">
        <v>0</v>
      </c>
      <c r="K86" s="197">
        <v>320</v>
      </c>
      <c r="L86" s="197">
        <v>0</v>
      </c>
      <c r="M86" s="197">
        <v>0</v>
      </c>
      <c r="N86" s="197">
        <v>0</v>
      </c>
      <c r="O86" s="197">
        <v>150</v>
      </c>
      <c r="P86" s="197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7">
        <v>265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150</v>
      </c>
      <c r="P87" s="197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7">
        <v>265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150</v>
      </c>
      <c r="P88" s="197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7">
        <v>265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150</v>
      </c>
      <c r="P89" s="197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7">
        <v>265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150</v>
      </c>
      <c r="P90" s="197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7">
        <v>265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150</v>
      </c>
      <c r="P91" s="197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7">
        <v>265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150</v>
      </c>
      <c r="P92" s="197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7">
        <v>265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150</v>
      </c>
      <c r="P93" s="197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7">
        <v>265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150</v>
      </c>
      <c r="P94" s="197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7">
        <v>265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150</v>
      </c>
      <c r="P95" s="197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7">
        <v>265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150</v>
      </c>
      <c r="P96" s="197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7">
        <v>265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150</v>
      </c>
      <c r="P97" s="197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7">
        <v>265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150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0.84850000000000003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3.68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17.059999999999999</v>
      </c>
      <c r="E3" s="197">
        <v>0</v>
      </c>
      <c r="F3" s="197">
        <v>0</v>
      </c>
      <c r="G3" s="197">
        <v>28.38</v>
      </c>
      <c r="H3" s="197">
        <v>0</v>
      </c>
      <c r="I3" s="197">
        <v>0</v>
      </c>
      <c r="J3" s="197">
        <v>34.659999999999997</v>
      </c>
      <c r="K3" s="197">
        <v>96.66</v>
      </c>
      <c r="L3" s="197">
        <v>6.53</v>
      </c>
      <c r="M3" s="197">
        <v>2.12</v>
      </c>
      <c r="N3" s="197">
        <v>1.73</v>
      </c>
      <c r="O3" s="197">
        <v>2.44</v>
      </c>
      <c r="P3" s="197">
        <v>0.92</v>
      </c>
      <c r="Q3" s="197">
        <v>3.53</v>
      </c>
      <c r="R3" s="197">
        <v>0.62</v>
      </c>
      <c r="S3" s="197">
        <v>6.76</v>
      </c>
      <c r="T3" s="197">
        <v>0</v>
      </c>
      <c r="U3" s="197">
        <v>2.0699999999999998</v>
      </c>
      <c r="V3" s="197">
        <v>0.18</v>
      </c>
      <c r="W3" s="197">
        <v>0.6</v>
      </c>
      <c r="X3" s="197">
        <v>1.44</v>
      </c>
      <c r="Y3" s="197">
        <v>0</v>
      </c>
      <c r="Z3" s="197">
        <v>4.07</v>
      </c>
      <c r="AA3" s="197">
        <v>0</v>
      </c>
      <c r="AB3" s="197">
        <v>0</v>
      </c>
      <c r="AC3" s="197">
        <v>5.99</v>
      </c>
      <c r="AD3" s="197">
        <v>12.46</v>
      </c>
      <c r="AE3" s="197">
        <v>0</v>
      </c>
      <c r="AF3" s="197">
        <v>0</v>
      </c>
      <c r="AG3" s="197">
        <v>-0.59</v>
      </c>
      <c r="AH3" s="197">
        <v>0</v>
      </c>
      <c r="AI3" s="197">
        <v>14.15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261.32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17.059999999999999</v>
      </c>
      <c r="E4" s="197">
        <v>0</v>
      </c>
      <c r="F4" s="197">
        <v>0</v>
      </c>
      <c r="G4" s="197">
        <v>28.38</v>
      </c>
      <c r="H4" s="197">
        <v>0</v>
      </c>
      <c r="I4" s="197">
        <v>0</v>
      </c>
      <c r="J4" s="197">
        <v>34.659999999999997</v>
      </c>
      <c r="K4" s="197">
        <v>96.66</v>
      </c>
      <c r="L4" s="197">
        <v>6.53</v>
      </c>
      <c r="M4" s="197">
        <v>2.12</v>
      </c>
      <c r="N4" s="197">
        <v>1.73</v>
      </c>
      <c r="O4" s="197">
        <v>2.44</v>
      </c>
      <c r="P4" s="197">
        <v>0.92</v>
      </c>
      <c r="Q4" s="197">
        <v>3.42</v>
      </c>
      <c r="R4" s="197">
        <v>0.62</v>
      </c>
      <c r="S4" s="197">
        <v>6.76</v>
      </c>
      <c r="T4" s="197">
        <v>0</v>
      </c>
      <c r="U4" s="197">
        <v>2.06</v>
      </c>
      <c r="V4" s="197">
        <v>0.18</v>
      </c>
      <c r="W4" s="197">
        <v>0.6</v>
      </c>
      <c r="X4" s="197">
        <v>1.44</v>
      </c>
      <c r="Y4" s="197">
        <v>0</v>
      </c>
      <c r="Z4" s="197">
        <v>4.07</v>
      </c>
      <c r="AA4" s="197">
        <v>0</v>
      </c>
      <c r="AB4" s="197">
        <v>0</v>
      </c>
      <c r="AC4" s="197">
        <v>5.99</v>
      </c>
      <c r="AD4" s="197">
        <v>12.46</v>
      </c>
      <c r="AE4" s="197">
        <v>0</v>
      </c>
      <c r="AF4" s="197">
        <v>0</v>
      </c>
      <c r="AG4" s="197">
        <v>-0.59</v>
      </c>
      <c r="AH4" s="197">
        <v>0</v>
      </c>
      <c r="AI4" s="197">
        <v>14.15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261.32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17.059999999999999</v>
      </c>
      <c r="E5" s="197">
        <v>0</v>
      </c>
      <c r="F5" s="197">
        <v>0</v>
      </c>
      <c r="G5" s="197">
        <v>28.38</v>
      </c>
      <c r="H5" s="197">
        <v>0</v>
      </c>
      <c r="I5" s="197">
        <v>0</v>
      </c>
      <c r="J5" s="197">
        <v>34.659999999999997</v>
      </c>
      <c r="K5" s="197">
        <v>106.32</v>
      </c>
      <c r="L5" s="197">
        <v>6.53</v>
      </c>
      <c r="M5" s="197">
        <v>2.12</v>
      </c>
      <c r="N5" s="197">
        <v>1.73</v>
      </c>
      <c r="O5" s="197">
        <v>2.44</v>
      </c>
      <c r="P5" s="197">
        <v>0.92</v>
      </c>
      <c r="Q5" s="197">
        <v>3.42</v>
      </c>
      <c r="R5" s="197">
        <v>0.62</v>
      </c>
      <c r="S5" s="197">
        <v>6.76</v>
      </c>
      <c r="T5" s="197">
        <v>0</v>
      </c>
      <c r="U5" s="197">
        <v>2.06</v>
      </c>
      <c r="V5" s="197">
        <v>0.18</v>
      </c>
      <c r="W5" s="197">
        <v>0.57999999999999996</v>
      </c>
      <c r="X5" s="197">
        <v>1.44</v>
      </c>
      <c r="Y5" s="197">
        <v>0</v>
      </c>
      <c r="Z5" s="197">
        <v>4.07</v>
      </c>
      <c r="AA5" s="197">
        <v>0</v>
      </c>
      <c r="AB5" s="197">
        <v>0</v>
      </c>
      <c r="AC5" s="197">
        <v>5.99</v>
      </c>
      <c r="AD5" s="197">
        <v>12.46</v>
      </c>
      <c r="AE5" s="197">
        <v>0</v>
      </c>
      <c r="AF5" s="197">
        <v>0</v>
      </c>
      <c r="AG5" s="197">
        <v>-0.59</v>
      </c>
      <c r="AH5" s="197">
        <v>0</v>
      </c>
      <c r="AI5" s="197">
        <v>14.15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261.32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17.059999999999999</v>
      </c>
      <c r="E6" s="197">
        <v>0</v>
      </c>
      <c r="F6" s="197">
        <v>0</v>
      </c>
      <c r="G6" s="197">
        <v>28.38</v>
      </c>
      <c r="H6" s="197">
        <v>0</v>
      </c>
      <c r="I6" s="197">
        <v>0</v>
      </c>
      <c r="J6" s="197">
        <v>34.659999999999997</v>
      </c>
      <c r="K6" s="197">
        <v>154.66</v>
      </c>
      <c r="L6" s="197">
        <v>6.53</v>
      </c>
      <c r="M6" s="197">
        <v>2.12</v>
      </c>
      <c r="N6" s="197">
        <v>1.73</v>
      </c>
      <c r="O6" s="197">
        <v>2.44</v>
      </c>
      <c r="P6" s="197">
        <v>0.92</v>
      </c>
      <c r="Q6" s="197">
        <v>3.42</v>
      </c>
      <c r="R6" s="197">
        <v>0.62</v>
      </c>
      <c r="S6" s="197">
        <v>6.76</v>
      </c>
      <c r="T6" s="197">
        <v>0</v>
      </c>
      <c r="U6" s="197">
        <v>2.06</v>
      </c>
      <c r="V6" s="197">
        <v>0.18</v>
      </c>
      <c r="W6" s="197">
        <v>0.57999999999999996</v>
      </c>
      <c r="X6" s="197">
        <v>1.44</v>
      </c>
      <c r="Y6" s="197">
        <v>0</v>
      </c>
      <c r="Z6" s="197">
        <v>4.07</v>
      </c>
      <c r="AA6" s="197">
        <v>0</v>
      </c>
      <c r="AB6" s="197">
        <v>0</v>
      </c>
      <c r="AC6" s="197">
        <v>5.99</v>
      </c>
      <c r="AD6" s="197">
        <v>12.46</v>
      </c>
      <c r="AE6" s="197">
        <v>0</v>
      </c>
      <c r="AF6" s="197">
        <v>0</v>
      </c>
      <c r="AG6" s="197">
        <v>-0.59</v>
      </c>
      <c r="AH6" s="197">
        <v>0</v>
      </c>
      <c r="AI6" s="197">
        <v>14.15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261.32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17.059999999999999</v>
      </c>
      <c r="E7" s="197">
        <v>0</v>
      </c>
      <c r="F7" s="197">
        <v>0</v>
      </c>
      <c r="G7" s="197">
        <v>28.38</v>
      </c>
      <c r="H7" s="197">
        <v>0</v>
      </c>
      <c r="I7" s="197">
        <v>0</v>
      </c>
      <c r="J7" s="197">
        <v>34.659999999999997</v>
      </c>
      <c r="K7" s="197">
        <v>202.99</v>
      </c>
      <c r="L7" s="197">
        <v>6.53</v>
      </c>
      <c r="M7" s="197">
        <v>2.12</v>
      </c>
      <c r="N7" s="197">
        <v>1.73</v>
      </c>
      <c r="O7" s="197">
        <v>2.44</v>
      </c>
      <c r="P7" s="197">
        <v>0.92</v>
      </c>
      <c r="Q7" s="197">
        <v>3.74</v>
      </c>
      <c r="R7" s="197">
        <v>0.62</v>
      </c>
      <c r="S7" s="197">
        <v>6.76</v>
      </c>
      <c r="T7" s="197">
        <v>0</v>
      </c>
      <c r="U7" s="197">
        <v>2.06</v>
      </c>
      <c r="V7" s="197">
        <v>0.18</v>
      </c>
      <c r="W7" s="197">
        <v>0.57999999999999996</v>
      </c>
      <c r="X7" s="197">
        <v>1.44</v>
      </c>
      <c r="Y7" s="197">
        <v>0</v>
      </c>
      <c r="Z7" s="197">
        <v>4.07</v>
      </c>
      <c r="AA7" s="197">
        <v>0</v>
      </c>
      <c r="AB7" s="197">
        <v>0</v>
      </c>
      <c r="AC7" s="197">
        <v>4.99</v>
      </c>
      <c r="AD7" s="197">
        <v>12.46</v>
      </c>
      <c r="AE7" s="197">
        <v>0</v>
      </c>
      <c r="AF7" s="197">
        <v>0</v>
      </c>
      <c r="AG7" s="197">
        <v>-0.59</v>
      </c>
      <c r="AH7" s="197">
        <v>0</v>
      </c>
      <c r="AI7" s="197">
        <v>14.15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261.32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17.059999999999999</v>
      </c>
      <c r="E8" s="197">
        <v>0</v>
      </c>
      <c r="F8" s="197">
        <v>0</v>
      </c>
      <c r="G8" s="197">
        <v>28.38</v>
      </c>
      <c r="H8" s="197">
        <v>0</v>
      </c>
      <c r="I8" s="197">
        <v>0</v>
      </c>
      <c r="J8" s="197">
        <v>34.659999999999997</v>
      </c>
      <c r="K8" s="197">
        <v>241.66</v>
      </c>
      <c r="L8" s="197">
        <v>6.53</v>
      </c>
      <c r="M8" s="197">
        <v>2.12</v>
      </c>
      <c r="N8" s="197">
        <v>1.73</v>
      </c>
      <c r="O8" s="197">
        <v>2.44</v>
      </c>
      <c r="P8" s="197">
        <v>0.92</v>
      </c>
      <c r="Q8" s="197">
        <v>3.74</v>
      </c>
      <c r="R8" s="197">
        <v>0.62</v>
      </c>
      <c r="S8" s="197">
        <v>6.76</v>
      </c>
      <c r="T8" s="197">
        <v>0</v>
      </c>
      <c r="U8" s="197">
        <v>2.06</v>
      </c>
      <c r="V8" s="197">
        <v>0.18</v>
      </c>
      <c r="W8" s="197">
        <v>0.57999999999999996</v>
      </c>
      <c r="X8" s="197">
        <v>1.44</v>
      </c>
      <c r="Y8" s="197">
        <v>0</v>
      </c>
      <c r="Z8" s="197">
        <v>4.07</v>
      </c>
      <c r="AA8" s="197">
        <v>0</v>
      </c>
      <c r="AB8" s="197">
        <v>0</v>
      </c>
      <c r="AC8" s="197">
        <v>4.99</v>
      </c>
      <c r="AD8" s="197">
        <v>12.46</v>
      </c>
      <c r="AE8" s="197">
        <v>0</v>
      </c>
      <c r="AF8" s="197">
        <v>0</v>
      </c>
      <c r="AG8" s="197">
        <v>-0.59</v>
      </c>
      <c r="AH8" s="197">
        <v>0</v>
      </c>
      <c r="AI8" s="197">
        <v>14.15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261.32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17.059999999999999</v>
      </c>
      <c r="E9" s="197">
        <v>0</v>
      </c>
      <c r="F9" s="197">
        <v>0</v>
      </c>
      <c r="G9" s="197">
        <v>28.38</v>
      </c>
      <c r="H9" s="197">
        <v>0</v>
      </c>
      <c r="I9" s="197">
        <v>0</v>
      </c>
      <c r="J9" s="197">
        <v>34.659999999999997</v>
      </c>
      <c r="K9" s="197">
        <v>251.33</v>
      </c>
      <c r="L9" s="197">
        <v>6.53</v>
      </c>
      <c r="M9" s="197">
        <v>2.12</v>
      </c>
      <c r="N9" s="197">
        <v>1.73</v>
      </c>
      <c r="O9" s="197">
        <v>2.44</v>
      </c>
      <c r="P9" s="197">
        <v>0.92</v>
      </c>
      <c r="Q9" s="197">
        <v>3.74</v>
      </c>
      <c r="R9" s="197">
        <v>0.62</v>
      </c>
      <c r="S9" s="197">
        <v>6.76</v>
      </c>
      <c r="T9" s="197">
        <v>0</v>
      </c>
      <c r="U9" s="197">
        <v>2.06</v>
      </c>
      <c r="V9" s="197">
        <v>0.18</v>
      </c>
      <c r="W9" s="197">
        <v>0.57999999999999996</v>
      </c>
      <c r="X9" s="197">
        <v>1.44</v>
      </c>
      <c r="Y9" s="197">
        <v>0</v>
      </c>
      <c r="Z9" s="197">
        <v>4.07</v>
      </c>
      <c r="AA9" s="197">
        <v>0</v>
      </c>
      <c r="AB9" s="197">
        <v>0</v>
      </c>
      <c r="AC9" s="197">
        <v>4.99</v>
      </c>
      <c r="AD9" s="197">
        <v>12.46</v>
      </c>
      <c r="AE9" s="197">
        <v>0</v>
      </c>
      <c r="AF9" s="197">
        <v>0</v>
      </c>
      <c r="AG9" s="197">
        <v>-0.59</v>
      </c>
      <c r="AH9" s="197">
        <v>0</v>
      </c>
      <c r="AI9" s="197">
        <v>14.15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261.32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17.059999999999999</v>
      </c>
      <c r="E10" s="197">
        <v>0</v>
      </c>
      <c r="F10" s="197">
        <v>0</v>
      </c>
      <c r="G10" s="197">
        <v>28.38</v>
      </c>
      <c r="H10" s="197">
        <v>0</v>
      </c>
      <c r="I10" s="197">
        <v>0</v>
      </c>
      <c r="J10" s="197">
        <v>34.659999999999997</v>
      </c>
      <c r="K10" s="197">
        <v>251.33</v>
      </c>
      <c r="L10" s="197">
        <v>6.53</v>
      </c>
      <c r="M10" s="197">
        <v>2.12</v>
      </c>
      <c r="N10" s="197">
        <v>1.73</v>
      </c>
      <c r="O10" s="197">
        <v>2.44</v>
      </c>
      <c r="P10" s="197">
        <v>0.92</v>
      </c>
      <c r="Q10" s="197">
        <v>3.74</v>
      </c>
      <c r="R10" s="197">
        <v>0.62</v>
      </c>
      <c r="S10" s="197">
        <v>6.76</v>
      </c>
      <c r="T10" s="197">
        <v>0</v>
      </c>
      <c r="U10" s="197">
        <v>2.06</v>
      </c>
      <c r="V10" s="197">
        <v>0.18</v>
      </c>
      <c r="W10" s="197">
        <v>0.57999999999999996</v>
      </c>
      <c r="X10" s="197">
        <v>1.44</v>
      </c>
      <c r="Y10" s="197">
        <v>0</v>
      </c>
      <c r="Z10" s="197">
        <v>4.07</v>
      </c>
      <c r="AA10" s="197">
        <v>0</v>
      </c>
      <c r="AB10" s="197">
        <v>0</v>
      </c>
      <c r="AC10" s="197">
        <v>4.99</v>
      </c>
      <c r="AD10" s="197">
        <v>12.46</v>
      </c>
      <c r="AE10" s="197">
        <v>0</v>
      </c>
      <c r="AF10" s="197">
        <v>0</v>
      </c>
      <c r="AG10" s="197">
        <v>-0.59</v>
      </c>
      <c r="AH10" s="197">
        <v>0</v>
      </c>
      <c r="AI10" s="197">
        <v>14.15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261.32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17.059999999999999</v>
      </c>
      <c r="E11" s="197">
        <v>0</v>
      </c>
      <c r="F11" s="197">
        <v>0</v>
      </c>
      <c r="G11" s="197">
        <v>28.38</v>
      </c>
      <c r="H11" s="197">
        <v>0</v>
      </c>
      <c r="I11" s="197">
        <v>0</v>
      </c>
      <c r="J11" s="197">
        <v>34.659999999999997</v>
      </c>
      <c r="K11" s="197">
        <v>251.33</v>
      </c>
      <c r="L11" s="197">
        <v>6.53</v>
      </c>
      <c r="M11" s="197">
        <v>2.12</v>
      </c>
      <c r="N11" s="197">
        <v>1.73</v>
      </c>
      <c r="O11" s="197">
        <v>2.44</v>
      </c>
      <c r="P11" s="197">
        <v>0.92</v>
      </c>
      <c r="Q11" s="197">
        <v>3.74</v>
      </c>
      <c r="R11" s="197">
        <v>0.62</v>
      </c>
      <c r="S11" s="197">
        <v>6.76</v>
      </c>
      <c r="T11" s="197">
        <v>0</v>
      </c>
      <c r="U11" s="197">
        <v>2.06</v>
      </c>
      <c r="V11" s="197">
        <v>0.19</v>
      </c>
      <c r="W11" s="197">
        <v>0.57999999999999996</v>
      </c>
      <c r="X11" s="197">
        <v>1.44</v>
      </c>
      <c r="Y11" s="197">
        <v>0</v>
      </c>
      <c r="Z11" s="197">
        <v>4.07</v>
      </c>
      <c r="AA11" s="197">
        <v>0</v>
      </c>
      <c r="AB11" s="197">
        <v>0</v>
      </c>
      <c r="AC11" s="197">
        <v>4.99</v>
      </c>
      <c r="AD11" s="197">
        <v>12.46</v>
      </c>
      <c r="AE11" s="197">
        <v>0</v>
      </c>
      <c r="AF11" s="197">
        <v>0</v>
      </c>
      <c r="AG11" s="197">
        <v>-0.59</v>
      </c>
      <c r="AH11" s="197">
        <v>0</v>
      </c>
      <c r="AI11" s="197">
        <v>14.15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261.32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17.059999999999999</v>
      </c>
      <c r="E12" s="197">
        <v>0</v>
      </c>
      <c r="F12" s="197">
        <v>0</v>
      </c>
      <c r="G12" s="197">
        <v>28.38</v>
      </c>
      <c r="H12" s="197">
        <v>0</v>
      </c>
      <c r="I12" s="197">
        <v>0</v>
      </c>
      <c r="J12" s="197">
        <v>34.659999999999997</v>
      </c>
      <c r="K12" s="197">
        <v>251.33</v>
      </c>
      <c r="L12" s="197">
        <v>6.53</v>
      </c>
      <c r="M12" s="197">
        <v>2.12</v>
      </c>
      <c r="N12" s="197">
        <v>1.73</v>
      </c>
      <c r="O12" s="197">
        <v>2.44</v>
      </c>
      <c r="P12" s="197">
        <v>0.92</v>
      </c>
      <c r="Q12" s="197">
        <v>3.63</v>
      </c>
      <c r="R12" s="197">
        <v>0.62</v>
      </c>
      <c r="S12" s="197">
        <v>6.76</v>
      </c>
      <c r="T12" s="197">
        <v>0</v>
      </c>
      <c r="U12" s="197">
        <v>2.06</v>
      </c>
      <c r="V12" s="197">
        <v>0.19</v>
      </c>
      <c r="W12" s="197">
        <v>0.57999999999999996</v>
      </c>
      <c r="X12" s="197">
        <v>1.44</v>
      </c>
      <c r="Y12" s="197">
        <v>0</v>
      </c>
      <c r="Z12" s="197">
        <v>4.07</v>
      </c>
      <c r="AA12" s="197">
        <v>0</v>
      </c>
      <c r="AB12" s="197">
        <v>0</v>
      </c>
      <c r="AC12" s="197">
        <v>4.99</v>
      </c>
      <c r="AD12" s="197">
        <v>12.46</v>
      </c>
      <c r="AE12" s="197">
        <v>0</v>
      </c>
      <c r="AF12" s="197">
        <v>0</v>
      </c>
      <c r="AG12" s="197">
        <v>-0.59</v>
      </c>
      <c r="AH12" s="197">
        <v>0</v>
      </c>
      <c r="AI12" s="197">
        <v>14.15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261.32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17.059999999999999</v>
      </c>
      <c r="E13" s="197">
        <v>0</v>
      </c>
      <c r="F13" s="197">
        <v>0</v>
      </c>
      <c r="G13" s="197">
        <v>28.38</v>
      </c>
      <c r="H13" s="197">
        <v>0</v>
      </c>
      <c r="I13" s="197">
        <v>0</v>
      </c>
      <c r="J13" s="197">
        <v>34.659999999999997</v>
      </c>
      <c r="K13" s="197">
        <v>251.33</v>
      </c>
      <c r="L13" s="197">
        <v>6.53</v>
      </c>
      <c r="M13" s="197">
        <v>2.12</v>
      </c>
      <c r="N13" s="197">
        <v>1.73</v>
      </c>
      <c r="O13" s="197">
        <v>2.44</v>
      </c>
      <c r="P13" s="197">
        <v>0.92</v>
      </c>
      <c r="Q13" s="197">
        <v>3.95</v>
      </c>
      <c r="R13" s="197">
        <v>0.62</v>
      </c>
      <c r="S13" s="197">
        <v>6.76</v>
      </c>
      <c r="T13" s="197">
        <v>0</v>
      </c>
      <c r="U13" s="197">
        <v>2.06</v>
      </c>
      <c r="V13" s="197">
        <v>0.19</v>
      </c>
      <c r="W13" s="197">
        <v>0.57999999999999996</v>
      </c>
      <c r="X13" s="197">
        <v>1.44</v>
      </c>
      <c r="Y13" s="197">
        <v>0</v>
      </c>
      <c r="Z13" s="197">
        <v>4.07</v>
      </c>
      <c r="AA13" s="197">
        <v>0</v>
      </c>
      <c r="AB13" s="197">
        <v>0</v>
      </c>
      <c r="AC13" s="197">
        <v>4.99</v>
      </c>
      <c r="AD13" s="197">
        <v>12.46</v>
      </c>
      <c r="AE13" s="197">
        <v>0</v>
      </c>
      <c r="AF13" s="197">
        <v>0</v>
      </c>
      <c r="AG13" s="197">
        <v>-0.59</v>
      </c>
      <c r="AH13" s="197">
        <v>0</v>
      </c>
      <c r="AI13" s="197">
        <v>14.15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261.32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17.059999999999999</v>
      </c>
      <c r="E14" s="197">
        <v>0</v>
      </c>
      <c r="F14" s="197">
        <v>0</v>
      </c>
      <c r="G14" s="197">
        <v>28.38</v>
      </c>
      <c r="H14" s="197">
        <v>0</v>
      </c>
      <c r="I14" s="197">
        <v>0</v>
      </c>
      <c r="J14" s="197">
        <v>34.659999999999997</v>
      </c>
      <c r="K14" s="197">
        <v>251.33</v>
      </c>
      <c r="L14" s="197">
        <v>6.53</v>
      </c>
      <c r="M14" s="197">
        <v>2.12</v>
      </c>
      <c r="N14" s="197">
        <v>1.73</v>
      </c>
      <c r="O14" s="197">
        <v>2.44</v>
      </c>
      <c r="P14" s="197">
        <v>0.92</v>
      </c>
      <c r="Q14" s="197">
        <v>3.95</v>
      </c>
      <c r="R14" s="197">
        <v>0.62</v>
      </c>
      <c r="S14" s="197">
        <v>6.76</v>
      </c>
      <c r="T14" s="197">
        <v>0</v>
      </c>
      <c r="U14" s="197">
        <v>2.06</v>
      </c>
      <c r="V14" s="197">
        <v>0.19</v>
      </c>
      <c r="W14" s="197">
        <v>0.57999999999999996</v>
      </c>
      <c r="X14" s="197">
        <v>1.44</v>
      </c>
      <c r="Y14" s="197">
        <v>0</v>
      </c>
      <c r="Z14" s="197">
        <v>4.07</v>
      </c>
      <c r="AA14" s="197">
        <v>0</v>
      </c>
      <c r="AB14" s="197">
        <v>0</v>
      </c>
      <c r="AC14" s="197">
        <v>4.99</v>
      </c>
      <c r="AD14" s="197">
        <v>12.46</v>
      </c>
      <c r="AE14" s="197">
        <v>0</v>
      </c>
      <c r="AF14" s="197">
        <v>0</v>
      </c>
      <c r="AG14" s="197">
        <v>-0.59</v>
      </c>
      <c r="AH14" s="197">
        <v>0</v>
      </c>
      <c r="AI14" s="197">
        <v>14.15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261.32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17.059999999999999</v>
      </c>
      <c r="E15" s="197">
        <v>0</v>
      </c>
      <c r="F15" s="197">
        <v>0</v>
      </c>
      <c r="G15" s="197">
        <v>28.38</v>
      </c>
      <c r="H15" s="197">
        <v>0</v>
      </c>
      <c r="I15" s="197">
        <v>0</v>
      </c>
      <c r="J15" s="197">
        <v>34.659999999999997</v>
      </c>
      <c r="K15" s="197">
        <v>241.83</v>
      </c>
      <c r="L15" s="197">
        <v>6.53</v>
      </c>
      <c r="M15" s="197">
        <v>2.12</v>
      </c>
      <c r="N15" s="197">
        <v>1.73</v>
      </c>
      <c r="O15" s="197">
        <v>2.44</v>
      </c>
      <c r="P15" s="197">
        <v>0.92</v>
      </c>
      <c r="Q15" s="197">
        <v>3.78</v>
      </c>
      <c r="R15" s="197">
        <v>13.79</v>
      </c>
      <c r="S15" s="197">
        <v>5.98</v>
      </c>
      <c r="T15" s="197">
        <v>0</v>
      </c>
      <c r="U15" s="197">
        <v>2.06</v>
      </c>
      <c r="V15" s="197">
        <v>3.75</v>
      </c>
      <c r="W15" s="197">
        <v>9.15</v>
      </c>
      <c r="X15" s="197">
        <v>23.86</v>
      </c>
      <c r="Y15" s="197">
        <v>0</v>
      </c>
      <c r="Z15" s="197">
        <v>73.900000000000006</v>
      </c>
      <c r="AA15" s="197">
        <v>0</v>
      </c>
      <c r="AB15" s="197">
        <v>0</v>
      </c>
      <c r="AC15" s="197">
        <v>5.99</v>
      </c>
      <c r="AD15" s="197">
        <v>12.46</v>
      </c>
      <c r="AE15" s="197">
        <v>0</v>
      </c>
      <c r="AF15" s="197">
        <v>0</v>
      </c>
      <c r="AG15" s="197">
        <v>-0.59</v>
      </c>
      <c r="AH15" s="197">
        <v>0</v>
      </c>
      <c r="AI15" s="197">
        <v>14.15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261.32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17.059999999999999</v>
      </c>
      <c r="E16" s="197">
        <v>0</v>
      </c>
      <c r="F16" s="197">
        <v>0</v>
      </c>
      <c r="G16" s="197">
        <v>28.38</v>
      </c>
      <c r="H16" s="197">
        <v>0</v>
      </c>
      <c r="I16" s="197">
        <v>0</v>
      </c>
      <c r="J16" s="197">
        <v>34.659999999999997</v>
      </c>
      <c r="K16" s="197">
        <v>242.34</v>
      </c>
      <c r="L16" s="197">
        <v>6.53</v>
      </c>
      <c r="M16" s="197">
        <v>2.12</v>
      </c>
      <c r="N16" s="197">
        <v>1.73</v>
      </c>
      <c r="O16" s="197">
        <v>2.44</v>
      </c>
      <c r="P16" s="197">
        <v>0.92</v>
      </c>
      <c r="Q16" s="197">
        <v>3.78</v>
      </c>
      <c r="R16" s="197">
        <v>13.79</v>
      </c>
      <c r="S16" s="197">
        <v>6.02</v>
      </c>
      <c r="T16" s="197">
        <v>0</v>
      </c>
      <c r="U16" s="197">
        <v>2.06</v>
      </c>
      <c r="V16" s="197">
        <v>3.75</v>
      </c>
      <c r="W16" s="197">
        <v>10.07</v>
      </c>
      <c r="X16" s="197">
        <v>23.86</v>
      </c>
      <c r="Y16" s="197">
        <v>0</v>
      </c>
      <c r="Z16" s="197">
        <v>73.900000000000006</v>
      </c>
      <c r="AA16" s="197">
        <v>0</v>
      </c>
      <c r="AB16" s="197">
        <v>0</v>
      </c>
      <c r="AC16" s="197">
        <v>5.99</v>
      </c>
      <c r="AD16" s="197">
        <v>12.46</v>
      </c>
      <c r="AE16" s="197">
        <v>0</v>
      </c>
      <c r="AF16" s="197">
        <v>0</v>
      </c>
      <c r="AG16" s="197">
        <v>-0.59</v>
      </c>
      <c r="AH16" s="197">
        <v>0</v>
      </c>
      <c r="AI16" s="197">
        <v>14.15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261.32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17.059999999999999</v>
      </c>
      <c r="E17" s="197">
        <v>0</v>
      </c>
      <c r="F17" s="197">
        <v>0</v>
      </c>
      <c r="G17" s="197">
        <v>28.38</v>
      </c>
      <c r="H17" s="197">
        <v>0</v>
      </c>
      <c r="I17" s="197">
        <v>0</v>
      </c>
      <c r="J17" s="197">
        <v>34.659999999999997</v>
      </c>
      <c r="K17" s="197">
        <v>242.34</v>
      </c>
      <c r="L17" s="197">
        <v>6.53</v>
      </c>
      <c r="M17" s="197">
        <v>29.94</v>
      </c>
      <c r="N17" s="197">
        <v>22.88</v>
      </c>
      <c r="O17" s="197">
        <v>34.619999999999997</v>
      </c>
      <c r="P17" s="197">
        <v>13.03</v>
      </c>
      <c r="Q17" s="197">
        <v>3.78</v>
      </c>
      <c r="R17" s="197">
        <v>13.79</v>
      </c>
      <c r="S17" s="197">
        <v>6.02</v>
      </c>
      <c r="T17" s="197">
        <v>0</v>
      </c>
      <c r="U17" s="197">
        <v>2.06</v>
      </c>
      <c r="V17" s="197">
        <v>3.75</v>
      </c>
      <c r="W17" s="197">
        <v>9.4700000000000006</v>
      </c>
      <c r="X17" s="197">
        <v>23.86</v>
      </c>
      <c r="Y17" s="197">
        <v>0</v>
      </c>
      <c r="Z17" s="197">
        <v>73.900000000000006</v>
      </c>
      <c r="AA17" s="197">
        <v>0</v>
      </c>
      <c r="AB17" s="197">
        <v>0</v>
      </c>
      <c r="AC17" s="197">
        <v>4.99</v>
      </c>
      <c r="AD17" s="197">
        <v>12.46</v>
      </c>
      <c r="AE17" s="197">
        <v>0</v>
      </c>
      <c r="AF17" s="197">
        <v>0</v>
      </c>
      <c r="AG17" s="197">
        <v>-0.59</v>
      </c>
      <c r="AH17" s="197">
        <v>0</v>
      </c>
      <c r="AI17" s="197">
        <v>14.15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261.32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17.059999999999999</v>
      </c>
      <c r="E18" s="197">
        <v>0</v>
      </c>
      <c r="F18" s="197">
        <v>0</v>
      </c>
      <c r="G18" s="197">
        <v>28.38</v>
      </c>
      <c r="H18" s="197">
        <v>0</v>
      </c>
      <c r="I18" s="197">
        <v>0</v>
      </c>
      <c r="J18" s="197">
        <v>34.659999999999997</v>
      </c>
      <c r="K18" s="197">
        <v>242.34</v>
      </c>
      <c r="L18" s="197">
        <v>6.53</v>
      </c>
      <c r="M18" s="197">
        <v>29.94</v>
      </c>
      <c r="N18" s="197">
        <v>22.88</v>
      </c>
      <c r="O18" s="197">
        <v>34.619999999999997</v>
      </c>
      <c r="P18" s="197">
        <v>13.03</v>
      </c>
      <c r="Q18" s="197">
        <v>3.78</v>
      </c>
      <c r="R18" s="197">
        <v>13.79</v>
      </c>
      <c r="S18" s="197">
        <v>6.02</v>
      </c>
      <c r="T18" s="197">
        <v>0</v>
      </c>
      <c r="U18" s="197">
        <v>2.06</v>
      </c>
      <c r="V18" s="197">
        <v>3.75</v>
      </c>
      <c r="W18" s="197">
        <v>9.4700000000000006</v>
      </c>
      <c r="X18" s="197">
        <v>23.86</v>
      </c>
      <c r="Y18" s="197">
        <v>0</v>
      </c>
      <c r="Z18" s="197">
        <v>73.900000000000006</v>
      </c>
      <c r="AA18" s="197">
        <v>0</v>
      </c>
      <c r="AB18" s="197">
        <v>0</v>
      </c>
      <c r="AC18" s="197">
        <v>4.99</v>
      </c>
      <c r="AD18" s="197">
        <v>12.46</v>
      </c>
      <c r="AE18" s="197">
        <v>0</v>
      </c>
      <c r="AF18" s="197">
        <v>0</v>
      </c>
      <c r="AG18" s="197">
        <v>-0.59</v>
      </c>
      <c r="AH18" s="197">
        <v>0</v>
      </c>
      <c r="AI18" s="197">
        <v>14.15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261.32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17.059999999999999</v>
      </c>
      <c r="E19" s="197">
        <v>0</v>
      </c>
      <c r="F19" s="197">
        <v>0</v>
      </c>
      <c r="G19" s="197">
        <v>28.14</v>
      </c>
      <c r="H19" s="197">
        <v>0</v>
      </c>
      <c r="I19" s="197">
        <v>0</v>
      </c>
      <c r="J19" s="197">
        <v>34.659999999999997</v>
      </c>
      <c r="K19" s="197">
        <v>242.34</v>
      </c>
      <c r="L19" s="197">
        <v>6.53</v>
      </c>
      <c r="M19" s="197">
        <v>29.94</v>
      </c>
      <c r="N19" s="197">
        <v>22.88</v>
      </c>
      <c r="O19" s="197">
        <v>34.619999999999997</v>
      </c>
      <c r="P19" s="197">
        <v>13.03</v>
      </c>
      <c r="Q19" s="197">
        <v>3.78</v>
      </c>
      <c r="R19" s="197">
        <v>13.79</v>
      </c>
      <c r="S19" s="197">
        <v>6.02</v>
      </c>
      <c r="T19" s="197">
        <v>0</v>
      </c>
      <c r="U19" s="197">
        <v>2.06</v>
      </c>
      <c r="V19" s="197">
        <v>3.75</v>
      </c>
      <c r="W19" s="197">
        <v>9.4700000000000006</v>
      </c>
      <c r="X19" s="197">
        <v>23.86</v>
      </c>
      <c r="Y19" s="197">
        <v>0</v>
      </c>
      <c r="Z19" s="197">
        <v>73.900000000000006</v>
      </c>
      <c r="AA19" s="197">
        <v>0</v>
      </c>
      <c r="AB19" s="197">
        <v>0</v>
      </c>
      <c r="AC19" s="197">
        <v>4.99</v>
      </c>
      <c r="AD19" s="197">
        <v>12.46</v>
      </c>
      <c r="AE19" s="197">
        <v>0</v>
      </c>
      <c r="AF19" s="197">
        <v>0</v>
      </c>
      <c r="AG19" s="197">
        <v>-0.59</v>
      </c>
      <c r="AH19" s="197">
        <v>0</v>
      </c>
      <c r="AI19" s="197">
        <v>14.15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261.32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17.059999999999999</v>
      </c>
      <c r="E20" s="197">
        <v>0</v>
      </c>
      <c r="F20" s="197">
        <v>0</v>
      </c>
      <c r="G20" s="197">
        <v>28.14</v>
      </c>
      <c r="H20" s="197">
        <v>0</v>
      </c>
      <c r="I20" s="197">
        <v>0</v>
      </c>
      <c r="J20" s="197">
        <v>34.659999999999997</v>
      </c>
      <c r="K20" s="197">
        <v>242.34</v>
      </c>
      <c r="L20" s="197">
        <v>6.53</v>
      </c>
      <c r="M20" s="197">
        <v>29.94</v>
      </c>
      <c r="N20" s="197">
        <v>22.88</v>
      </c>
      <c r="O20" s="197">
        <v>34.619999999999997</v>
      </c>
      <c r="P20" s="197">
        <v>13.03</v>
      </c>
      <c r="Q20" s="197">
        <v>3.78</v>
      </c>
      <c r="R20" s="197">
        <v>13.79</v>
      </c>
      <c r="S20" s="197">
        <v>6.02</v>
      </c>
      <c r="T20" s="197">
        <v>0</v>
      </c>
      <c r="U20" s="197">
        <v>2.06</v>
      </c>
      <c r="V20" s="197">
        <v>3.75</v>
      </c>
      <c r="W20" s="197">
        <v>9.4700000000000006</v>
      </c>
      <c r="X20" s="197">
        <v>23.86</v>
      </c>
      <c r="Y20" s="197">
        <v>0</v>
      </c>
      <c r="Z20" s="197">
        <v>73.900000000000006</v>
      </c>
      <c r="AA20" s="197">
        <v>0</v>
      </c>
      <c r="AB20" s="197">
        <v>0</v>
      </c>
      <c r="AC20" s="197">
        <v>4.99</v>
      </c>
      <c r="AD20" s="197">
        <v>12.46</v>
      </c>
      <c r="AE20" s="197">
        <v>0</v>
      </c>
      <c r="AF20" s="197">
        <v>0</v>
      </c>
      <c r="AG20" s="197">
        <v>-0.59</v>
      </c>
      <c r="AH20" s="197">
        <v>0</v>
      </c>
      <c r="AI20" s="197">
        <v>14.15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261.32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17.059999999999999</v>
      </c>
      <c r="E21" s="197">
        <v>0</v>
      </c>
      <c r="F21" s="197">
        <v>0</v>
      </c>
      <c r="G21" s="197">
        <v>28.14</v>
      </c>
      <c r="H21" s="197">
        <v>0</v>
      </c>
      <c r="I21" s="197">
        <v>0</v>
      </c>
      <c r="J21" s="197">
        <v>34.659999999999997</v>
      </c>
      <c r="K21" s="197">
        <v>242.34</v>
      </c>
      <c r="L21" s="197">
        <v>6.53</v>
      </c>
      <c r="M21" s="197">
        <v>29.94</v>
      </c>
      <c r="N21" s="197">
        <v>22.88</v>
      </c>
      <c r="O21" s="197">
        <v>34.619999999999997</v>
      </c>
      <c r="P21" s="197">
        <v>13.03</v>
      </c>
      <c r="Q21" s="197">
        <v>3.78</v>
      </c>
      <c r="R21" s="197">
        <v>13.79</v>
      </c>
      <c r="S21" s="197">
        <v>5.82</v>
      </c>
      <c r="T21" s="197">
        <v>0</v>
      </c>
      <c r="U21" s="197">
        <v>2.06</v>
      </c>
      <c r="V21" s="197">
        <v>3.75</v>
      </c>
      <c r="W21" s="197">
        <v>9.4700000000000006</v>
      </c>
      <c r="X21" s="197">
        <v>23.86</v>
      </c>
      <c r="Y21" s="197">
        <v>0</v>
      </c>
      <c r="Z21" s="197">
        <v>73.900000000000006</v>
      </c>
      <c r="AA21" s="197">
        <v>0</v>
      </c>
      <c r="AB21" s="197">
        <v>0</v>
      </c>
      <c r="AC21" s="197">
        <v>4.99</v>
      </c>
      <c r="AD21" s="197">
        <v>12.46</v>
      </c>
      <c r="AE21" s="197">
        <v>0</v>
      </c>
      <c r="AF21" s="197">
        <v>0</v>
      </c>
      <c r="AG21" s="197">
        <v>-0.59</v>
      </c>
      <c r="AH21" s="197">
        <v>0</v>
      </c>
      <c r="AI21" s="197">
        <v>14.15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261.32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17.059999999999999</v>
      </c>
      <c r="E22" s="197">
        <v>0</v>
      </c>
      <c r="F22" s="197">
        <v>0</v>
      </c>
      <c r="G22" s="197">
        <v>28.14</v>
      </c>
      <c r="H22" s="197">
        <v>0</v>
      </c>
      <c r="I22" s="197">
        <v>0</v>
      </c>
      <c r="J22" s="197">
        <v>34.659999999999997</v>
      </c>
      <c r="K22" s="197">
        <v>242.34</v>
      </c>
      <c r="L22" s="197">
        <v>7.04</v>
      </c>
      <c r="M22" s="197">
        <v>29.94</v>
      </c>
      <c r="N22" s="197">
        <v>22.88</v>
      </c>
      <c r="O22" s="197">
        <v>34.619999999999997</v>
      </c>
      <c r="P22" s="197">
        <v>13.03</v>
      </c>
      <c r="Q22" s="197">
        <v>3.78</v>
      </c>
      <c r="R22" s="197">
        <v>13.79</v>
      </c>
      <c r="S22" s="197">
        <v>5.82</v>
      </c>
      <c r="T22" s="197">
        <v>0</v>
      </c>
      <c r="U22" s="197">
        <v>2.06</v>
      </c>
      <c r="V22" s="197">
        <v>3.75</v>
      </c>
      <c r="W22" s="197">
        <v>9.4700000000000006</v>
      </c>
      <c r="X22" s="197">
        <v>23.86</v>
      </c>
      <c r="Y22" s="197">
        <v>0</v>
      </c>
      <c r="Z22" s="197">
        <v>73.900000000000006</v>
      </c>
      <c r="AA22" s="197">
        <v>0</v>
      </c>
      <c r="AB22" s="197">
        <v>0</v>
      </c>
      <c r="AC22" s="197">
        <v>4.99</v>
      </c>
      <c r="AD22" s="197">
        <v>12.46</v>
      </c>
      <c r="AE22" s="197">
        <v>0</v>
      </c>
      <c r="AF22" s="197">
        <v>0</v>
      </c>
      <c r="AG22" s="197">
        <v>-0.59</v>
      </c>
      <c r="AH22" s="197">
        <v>0</v>
      </c>
      <c r="AI22" s="197">
        <v>14.15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261.32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17.059999999999999</v>
      </c>
      <c r="E23" s="197">
        <v>0</v>
      </c>
      <c r="F23" s="197">
        <v>0</v>
      </c>
      <c r="G23" s="197">
        <v>27.9</v>
      </c>
      <c r="H23" s="197">
        <v>0</v>
      </c>
      <c r="I23" s="197">
        <v>0</v>
      </c>
      <c r="J23" s="197">
        <v>34.659999999999997</v>
      </c>
      <c r="K23" s="197">
        <v>251.33</v>
      </c>
      <c r="L23" s="197">
        <v>7.09</v>
      </c>
      <c r="M23" s="197">
        <v>29.94</v>
      </c>
      <c r="N23" s="197">
        <v>22.88</v>
      </c>
      <c r="O23" s="197">
        <v>34.619999999999997</v>
      </c>
      <c r="P23" s="197">
        <v>13.03</v>
      </c>
      <c r="Q23" s="197">
        <v>3.95</v>
      </c>
      <c r="R23" s="197">
        <v>13.79</v>
      </c>
      <c r="S23" s="197">
        <v>6.76</v>
      </c>
      <c r="T23" s="197">
        <v>0</v>
      </c>
      <c r="U23" s="197">
        <v>2.0699999999999998</v>
      </c>
      <c r="V23" s="197">
        <v>3.75</v>
      </c>
      <c r="W23" s="197">
        <v>9.4700000000000006</v>
      </c>
      <c r="X23" s="197">
        <v>23.86</v>
      </c>
      <c r="Y23" s="197">
        <v>0</v>
      </c>
      <c r="Z23" s="197">
        <v>73.900000000000006</v>
      </c>
      <c r="AA23" s="197">
        <v>0</v>
      </c>
      <c r="AB23" s="197">
        <v>0</v>
      </c>
      <c r="AC23" s="197">
        <v>4.99</v>
      </c>
      <c r="AD23" s="197">
        <v>12.46</v>
      </c>
      <c r="AE23" s="197">
        <v>0</v>
      </c>
      <c r="AF23" s="197">
        <v>0</v>
      </c>
      <c r="AG23" s="197">
        <v>-0.59</v>
      </c>
      <c r="AH23" s="197">
        <v>0</v>
      </c>
      <c r="AI23" s="197">
        <v>14.15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261.32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17.059999999999999</v>
      </c>
      <c r="E24" s="197">
        <v>0</v>
      </c>
      <c r="F24" s="197">
        <v>0</v>
      </c>
      <c r="G24" s="197">
        <v>27.9</v>
      </c>
      <c r="H24" s="197">
        <v>0</v>
      </c>
      <c r="I24" s="197">
        <v>0</v>
      </c>
      <c r="J24" s="197">
        <v>34.659999999999997</v>
      </c>
      <c r="K24" s="197">
        <v>251.33</v>
      </c>
      <c r="L24" s="197">
        <v>6.53</v>
      </c>
      <c r="M24" s="197">
        <v>29.94</v>
      </c>
      <c r="N24" s="197">
        <v>22.88</v>
      </c>
      <c r="O24" s="197">
        <v>34.619999999999997</v>
      </c>
      <c r="P24" s="197">
        <v>13.03</v>
      </c>
      <c r="Q24" s="197">
        <v>3.95</v>
      </c>
      <c r="R24" s="197">
        <v>13.79</v>
      </c>
      <c r="S24" s="197">
        <v>6.76</v>
      </c>
      <c r="T24" s="197">
        <v>0</v>
      </c>
      <c r="U24" s="197">
        <v>2.06</v>
      </c>
      <c r="V24" s="197">
        <v>3.75</v>
      </c>
      <c r="W24" s="197">
        <v>9.4700000000000006</v>
      </c>
      <c r="X24" s="197">
        <v>23.86</v>
      </c>
      <c r="Y24" s="197">
        <v>0</v>
      </c>
      <c r="Z24" s="197">
        <v>73.900000000000006</v>
      </c>
      <c r="AA24" s="197">
        <v>0</v>
      </c>
      <c r="AB24" s="197">
        <v>0</v>
      </c>
      <c r="AC24" s="197">
        <v>4.99</v>
      </c>
      <c r="AD24" s="197">
        <v>12.46</v>
      </c>
      <c r="AE24" s="197">
        <v>0</v>
      </c>
      <c r="AF24" s="197">
        <v>0</v>
      </c>
      <c r="AG24" s="197">
        <v>-0.59</v>
      </c>
      <c r="AH24" s="197">
        <v>0</v>
      </c>
      <c r="AI24" s="197">
        <v>14.15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261.32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17.059999999999999</v>
      </c>
      <c r="E25" s="197">
        <v>0</v>
      </c>
      <c r="F25" s="197">
        <v>0</v>
      </c>
      <c r="G25" s="197">
        <v>27.9</v>
      </c>
      <c r="H25" s="197">
        <v>0</v>
      </c>
      <c r="I25" s="197">
        <v>0</v>
      </c>
      <c r="J25" s="197">
        <v>34.659999999999997</v>
      </c>
      <c r="K25" s="197">
        <v>251.33</v>
      </c>
      <c r="L25" s="197">
        <v>6.53</v>
      </c>
      <c r="M25" s="197">
        <v>29.94</v>
      </c>
      <c r="N25" s="197">
        <v>22.88</v>
      </c>
      <c r="O25" s="197">
        <v>34.619999999999997</v>
      </c>
      <c r="P25" s="197">
        <v>13.03</v>
      </c>
      <c r="Q25" s="197">
        <v>3.95</v>
      </c>
      <c r="R25" s="197">
        <v>13.79</v>
      </c>
      <c r="S25" s="197">
        <v>6.76</v>
      </c>
      <c r="T25" s="197">
        <v>0</v>
      </c>
      <c r="U25" s="197">
        <v>2.06</v>
      </c>
      <c r="V25" s="197">
        <v>3.75</v>
      </c>
      <c r="W25" s="197">
        <v>9.4700000000000006</v>
      </c>
      <c r="X25" s="197">
        <v>23.86</v>
      </c>
      <c r="Y25" s="197">
        <v>0</v>
      </c>
      <c r="Z25" s="197">
        <v>73.900000000000006</v>
      </c>
      <c r="AA25" s="197">
        <v>0</v>
      </c>
      <c r="AB25" s="197">
        <v>0</v>
      </c>
      <c r="AC25" s="197">
        <v>4.99</v>
      </c>
      <c r="AD25" s="197">
        <v>12.46</v>
      </c>
      <c r="AE25" s="197">
        <v>0</v>
      </c>
      <c r="AF25" s="197">
        <v>0</v>
      </c>
      <c r="AG25" s="197">
        <v>-0.59</v>
      </c>
      <c r="AH25" s="197">
        <v>0</v>
      </c>
      <c r="AI25" s="197">
        <v>14.15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261.32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16.600000000000001</v>
      </c>
      <c r="E26" s="197">
        <v>0</v>
      </c>
      <c r="F26" s="197">
        <v>0</v>
      </c>
      <c r="G26" s="197">
        <v>27.9</v>
      </c>
      <c r="H26" s="197">
        <v>0</v>
      </c>
      <c r="I26" s="197">
        <v>0</v>
      </c>
      <c r="J26" s="197">
        <v>34.659999999999997</v>
      </c>
      <c r="K26" s="197">
        <v>251.33</v>
      </c>
      <c r="L26" s="197">
        <v>6.53</v>
      </c>
      <c r="M26" s="197">
        <v>29.94</v>
      </c>
      <c r="N26" s="197">
        <v>22.88</v>
      </c>
      <c r="O26" s="197">
        <v>34.619999999999997</v>
      </c>
      <c r="P26" s="197">
        <v>13.03</v>
      </c>
      <c r="Q26" s="197">
        <v>3.95</v>
      </c>
      <c r="R26" s="197">
        <v>13.79</v>
      </c>
      <c r="S26" s="197">
        <v>6.76</v>
      </c>
      <c r="T26" s="197">
        <v>0</v>
      </c>
      <c r="U26" s="197">
        <v>2.06</v>
      </c>
      <c r="V26" s="197">
        <v>3.75</v>
      </c>
      <c r="W26" s="197">
        <v>9.4700000000000006</v>
      </c>
      <c r="X26" s="197">
        <v>23.86</v>
      </c>
      <c r="Y26" s="197">
        <v>0</v>
      </c>
      <c r="Z26" s="197">
        <v>73.900000000000006</v>
      </c>
      <c r="AA26" s="197">
        <v>0</v>
      </c>
      <c r="AB26" s="197">
        <v>0</v>
      </c>
      <c r="AC26" s="197">
        <v>4.99</v>
      </c>
      <c r="AD26" s="197">
        <v>12.46</v>
      </c>
      <c r="AE26" s="197">
        <v>0</v>
      </c>
      <c r="AF26" s="197">
        <v>0</v>
      </c>
      <c r="AG26" s="197">
        <v>-0.59</v>
      </c>
      <c r="AH26" s="197">
        <v>0</v>
      </c>
      <c r="AI26" s="197">
        <v>14.15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16.600000000000001</v>
      </c>
      <c r="E27" s="197">
        <v>0</v>
      </c>
      <c r="F27" s="197">
        <v>0</v>
      </c>
      <c r="G27" s="197">
        <v>27.9</v>
      </c>
      <c r="H27" s="197">
        <v>0</v>
      </c>
      <c r="I27" s="197">
        <v>0</v>
      </c>
      <c r="J27" s="197">
        <v>34.659999999999997</v>
      </c>
      <c r="K27" s="197">
        <v>251.33</v>
      </c>
      <c r="L27" s="197">
        <v>6.53</v>
      </c>
      <c r="M27" s="197">
        <v>29.94</v>
      </c>
      <c r="N27" s="197">
        <v>22.88</v>
      </c>
      <c r="O27" s="197">
        <v>34.619999999999997</v>
      </c>
      <c r="P27" s="197">
        <v>13.03</v>
      </c>
      <c r="Q27" s="197">
        <v>3.95</v>
      </c>
      <c r="R27" s="197">
        <v>13.79</v>
      </c>
      <c r="S27" s="197">
        <v>6.76</v>
      </c>
      <c r="T27" s="197">
        <v>0</v>
      </c>
      <c r="U27" s="197">
        <v>2.06</v>
      </c>
      <c r="V27" s="197">
        <v>3.75</v>
      </c>
      <c r="W27" s="197">
        <v>9.4700000000000006</v>
      </c>
      <c r="X27" s="197">
        <v>23.86</v>
      </c>
      <c r="Y27" s="197">
        <v>0</v>
      </c>
      <c r="Z27" s="197">
        <v>73.900000000000006</v>
      </c>
      <c r="AA27" s="197">
        <v>0</v>
      </c>
      <c r="AB27" s="197">
        <v>0</v>
      </c>
      <c r="AC27" s="197">
        <v>4.99</v>
      </c>
      <c r="AD27" s="197">
        <v>12.46</v>
      </c>
      <c r="AE27" s="197">
        <v>0</v>
      </c>
      <c r="AF27" s="197">
        <v>0</v>
      </c>
      <c r="AG27" s="197">
        <v>-0.59</v>
      </c>
      <c r="AH27" s="197">
        <v>0</v>
      </c>
      <c r="AI27" s="197">
        <v>14.15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16.600000000000001</v>
      </c>
      <c r="E28" s="197">
        <v>0</v>
      </c>
      <c r="F28" s="197">
        <v>0</v>
      </c>
      <c r="G28" s="197">
        <v>27.9</v>
      </c>
      <c r="H28" s="197">
        <v>0</v>
      </c>
      <c r="I28" s="197">
        <v>0</v>
      </c>
      <c r="J28" s="197">
        <v>34.659999999999997</v>
      </c>
      <c r="K28" s="197">
        <v>251.33</v>
      </c>
      <c r="L28" s="197">
        <v>6.53</v>
      </c>
      <c r="M28" s="197">
        <v>29.94</v>
      </c>
      <c r="N28" s="197">
        <v>22.88</v>
      </c>
      <c r="O28" s="197">
        <v>34.619999999999997</v>
      </c>
      <c r="P28" s="197">
        <v>13.03</v>
      </c>
      <c r="Q28" s="197">
        <v>3.95</v>
      </c>
      <c r="R28" s="197">
        <v>13.79</v>
      </c>
      <c r="S28" s="197">
        <v>6.76</v>
      </c>
      <c r="T28" s="197">
        <v>0</v>
      </c>
      <c r="U28" s="197">
        <v>2.06</v>
      </c>
      <c r="V28" s="197">
        <v>3.75</v>
      </c>
      <c r="W28" s="197">
        <v>9.4700000000000006</v>
      </c>
      <c r="X28" s="197">
        <v>23.86</v>
      </c>
      <c r="Y28" s="197">
        <v>0</v>
      </c>
      <c r="Z28" s="197">
        <v>73.900000000000006</v>
      </c>
      <c r="AA28" s="197">
        <v>0</v>
      </c>
      <c r="AB28" s="197">
        <v>0</v>
      </c>
      <c r="AC28" s="197">
        <v>4.99</v>
      </c>
      <c r="AD28" s="197">
        <v>12.46</v>
      </c>
      <c r="AE28" s="197">
        <v>0</v>
      </c>
      <c r="AF28" s="197">
        <v>0</v>
      </c>
      <c r="AG28" s="197">
        <v>-0.59</v>
      </c>
      <c r="AH28" s="197">
        <v>0</v>
      </c>
      <c r="AI28" s="197">
        <v>14.15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16.600000000000001</v>
      </c>
      <c r="E29" s="197">
        <v>0</v>
      </c>
      <c r="F29" s="197">
        <v>0</v>
      </c>
      <c r="G29" s="197">
        <v>27.9</v>
      </c>
      <c r="H29" s="197">
        <v>0</v>
      </c>
      <c r="I29" s="197">
        <v>0</v>
      </c>
      <c r="J29" s="197">
        <v>34.659999999999997</v>
      </c>
      <c r="K29" s="197">
        <v>251.33</v>
      </c>
      <c r="L29" s="197">
        <v>6.53</v>
      </c>
      <c r="M29" s="197">
        <v>29.94</v>
      </c>
      <c r="N29" s="197">
        <v>22.88</v>
      </c>
      <c r="O29" s="197">
        <v>34.619999999999997</v>
      </c>
      <c r="P29" s="197">
        <v>13.03</v>
      </c>
      <c r="Q29" s="197">
        <v>3.95</v>
      </c>
      <c r="R29" s="197">
        <v>13.79</v>
      </c>
      <c r="S29" s="197">
        <v>6.76</v>
      </c>
      <c r="T29" s="197">
        <v>0</v>
      </c>
      <c r="U29" s="197">
        <v>2.06</v>
      </c>
      <c r="V29" s="197">
        <v>3.75</v>
      </c>
      <c r="W29" s="197">
        <v>10.68</v>
      </c>
      <c r="X29" s="197">
        <v>23.86</v>
      </c>
      <c r="Y29" s="197">
        <v>0</v>
      </c>
      <c r="Z29" s="197">
        <v>73.900000000000006</v>
      </c>
      <c r="AA29" s="197">
        <v>0</v>
      </c>
      <c r="AB29" s="197">
        <v>0</v>
      </c>
      <c r="AC29" s="197">
        <v>4.99</v>
      </c>
      <c r="AD29" s="197">
        <v>12.46</v>
      </c>
      <c r="AE29" s="197">
        <v>0</v>
      </c>
      <c r="AF29" s="197">
        <v>0</v>
      </c>
      <c r="AG29" s="197">
        <v>-0.59</v>
      </c>
      <c r="AH29" s="197">
        <v>0</v>
      </c>
      <c r="AI29" s="197">
        <v>14.15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16.600000000000001</v>
      </c>
      <c r="E30" s="197">
        <v>0</v>
      </c>
      <c r="F30" s="197">
        <v>0</v>
      </c>
      <c r="G30" s="197">
        <v>27.9</v>
      </c>
      <c r="H30" s="197">
        <v>0</v>
      </c>
      <c r="I30" s="197">
        <v>0</v>
      </c>
      <c r="J30" s="197">
        <v>34.659999999999997</v>
      </c>
      <c r="K30" s="197">
        <v>251.33</v>
      </c>
      <c r="L30" s="197">
        <v>6.53</v>
      </c>
      <c r="M30" s="197">
        <v>29.94</v>
      </c>
      <c r="N30" s="197">
        <v>22.88</v>
      </c>
      <c r="O30" s="197">
        <v>34.619999999999997</v>
      </c>
      <c r="P30" s="197">
        <v>13.03</v>
      </c>
      <c r="Q30" s="197">
        <v>3.95</v>
      </c>
      <c r="R30" s="197">
        <v>13.79</v>
      </c>
      <c r="S30" s="197">
        <v>6.76</v>
      </c>
      <c r="T30" s="197">
        <v>0</v>
      </c>
      <c r="U30" s="197">
        <v>2.06</v>
      </c>
      <c r="V30" s="197">
        <v>3.75</v>
      </c>
      <c r="W30" s="197">
        <v>10.68</v>
      </c>
      <c r="X30" s="197">
        <v>23.86</v>
      </c>
      <c r="Y30" s="197">
        <v>0</v>
      </c>
      <c r="Z30" s="197">
        <v>73.900000000000006</v>
      </c>
      <c r="AA30" s="197">
        <v>0</v>
      </c>
      <c r="AB30" s="197">
        <v>0</v>
      </c>
      <c r="AC30" s="197">
        <v>4.99</v>
      </c>
      <c r="AD30" s="197">
        <v>12.46</v>
      </c>
      <c r="AE30" s="197">
        <v>0</v>
      </c>
      <c r="AF30" s="197">
        <v>0</v>
      </c>
      <c r="AG30" s="197">
        <v>-0.59</v>
      </c>
      <c r="AH30" s="197">
        <v>0</v>
      </c>
      <c r="AI30" s="197">
        <v>14.15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16.600000000000001</v>
      </c>
      <c r="E31" s="197">
        <v>0</v>
      </c>
      <c r="F31" s="197">
        <v>0</v>
      </c>
      <c r="G31" s="197">
        <v>27.9</v>
      </c>
      <c r="H31" s="197">
        <v>0</v>
      </c>
      <c r="I31" s="197">
        <v>0</v>
      </c>
      <c r="J31" s="197">
        <v>34.659999999999997</v>
      </c>
      <c r="K31" s="197">
        <v>251.33</v>
      </c>
      <c r="L31" s="197">
        <v>6.53</v>
      </c>
      <c r="M31" s="197">
        <v>29.94</v>
      </c>
      <c r="N31" s="197">
        <v>22.88</v>
      </c>
      <c r="O31" s="197">
        <v>34.619999999999997</v>
      </c>
      <c r="P31" s="197">
        <v>13.03</v>
      </c>
      <c r="Q31" s="197">
        <v>3.95</v>
      </c>
      <c r="R31" s="197">
        <v>13.79</v>
      </c>
      <c r="S31" s="197">
        <v>6.76</v>
      </c>
      <c r="T31" s="197">
        <v>0</v>
      </c>
      <c r="U31" s="197">
        <v>2.06</v>
      </c>
      <c r="V31" s="197">
        <v>3.75</v>
      </c>
      <c r="W31" s="197">
        <v>10.68</v>
      </c>
      <c r="X31" s="197">
        <v>23.86</v>
      </c>
      <c r="Y31" s="197">
        <v>0</v>
      </c>
      <c r="Z31" s="197">
        <v>73.900000000000006</v>
      </c>
      <c r="AA31" s="197">
        <v>0</v>
      </c>
      <c r="AB31" s="197">
        <v>0</v>
      </c>
      <c r="AC31" s="197">
        <v>4.99</v>
      </c>
      <c r="AD31" s="197">
        <v>12.46</v>
      </c>
      <c r="AE31" s="197">
        <v>0</v>
      </c>
      <c r="AF31" s="197">
        <v>0</v>
      </c>
      <c r="AG31" s="197">
        <v>-0.59</v>
      </c>
      <c r="AH31" s="197">
        <v>0</v>
      </c>
      <c r="AI31" s="197">
        <v>14.15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261.32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16.600000000000001</v>
      </c>
      <c r="E32" s="197">
        <v>0</v>
      </c>
      <c r="F32" s="197">
        <v>0</v>
      </c>
      <c r="G32" s="197">
        <v>27.9</v>
      </c>
      <c r="H32" s="197">
        <v>0</v>
      </c>
      <c r="I32" s="197">
        <v>0</v>
      </c>
      <c r="J32" s="197">
        <v>34.659999999999997</v>
      </c>
      <c r="K32" s="197">
        <v>251.33</v>
      </c>
      <c r="L32" s="197">
        <v>6.53</v>
      </c>
      <c r="M32" s="197">
        <v>29.94</v>
      </c>
      <c r="N32" s="197">
        <v>22.88</v>
      </c>
      <c r="O32" s="197">
        <v>34.619999999999997</v>
      </c>
      <c r="P32" s="197">
        <v>13.03</v>
      </c>
      <c r="Q32" s="197">
        <v>3.95</v>
      </c>
      <c r="R32" s="197">
        <v>13.79</v>
      </c>
      <c r="S32" s="197">
        <v>6.76</v>
      </c>
      <c r="T32" s="197">
        <v>0</v>
      </c>
      <c r="U32" s="197">
        <v>2.06</v>
      </c>
      <c r="V32" s="197">
        <v>3.75</v>
      </c>
      <c r="W32" s="197">
        <v>10.68</v>
      </c>
      <c r="X32" s="197">
        <v>23.86</v>
      </c>
      <c r="Y32" s="197">
        <v>0</v>
      </c>
      <c r="Z32" s="197">
        <v>73.900000000000006</v>
      </c>
      <c r="AA32" s="197">
        <v>0</v>
      </c>
      <c r="AB32" s="197">
        <v>0</v>
      </c>
      <c r="AC32" s="197">
        <v>2.99</v>
      </c>
      <c r="AD32" s="197">
        <v>12.46</v>
      </c>
      <c r="AE32" s="197">
        <v>0</v>
      </c>
      <c r="AF32" s="197">
        <v>0</v>
      </c>
      <c r="AG32" s="197">
        <v>-0.59</v>
      </c>
      <c r="AH32" s="197">
        <v>0</v>
      </c>
      <c r="AI32" s="197">
        <v>14.15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261.32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16.600000000000001</v>
      </c>
      <c r="E33" s="197">
        <v>0</v>
      </c>
      <c r="F33" s="197">
        <v>0</v>
      </c>
      <c r="G33" s="197">
        <v>27.9</v>
      </c>
      <c r="H33" s="197">
        <v>0</v>
      </c>
      <c r="I33" s="197">
        <v>0</v>
      </c>
      <c r="J33" s="197">
        <v>34.659999999999997</v>
      </c>
      <c r="K33" s="197">
        <v>251.33</v>
      </c>
      <c r="L33" s="197">
        <v>6.53</v>
      </c>
      <c r="M33" s="197">
        <v>29.94</v>
      </c>
      <c r="N33" s="197">
        <v>22.88</v>
      </c>
      <c r="O33" s="197">
        <v>34.619999999999997</v>
      </c>
      <c r="P33" s="197">
        <v>13.03</v>
      </c>
      <c r="Q33" s="197">
        <v>3.95</v>
      </c>
      <c r="R33" s="197">
        <v>13.79</v>
      </c>
      <c r="S33" s="197">
        <v>6.76</v>
      </c>
      <c r="T33" s="197">
        <v>0</v>
      </c>
      <c r="U33" s="197">
        <v>2.06</v>
      </c>
      <c r="V33" s="197">
        <v>3.75</v>
      </c>
      <c r="W33" s="197">
        <v>8.86</v>
      </c>
      <c r="X33" s="197">
        <v>23.86</v>
      </c>
      <c r="Y33" s="197">
        <v>0</v>
      </c>
      <c r="Z33" s="197">
        <v>73.900000000000006</v>
      </c>
      <c r="AA33" s="197">
        <v>19.18</v>
      </c>
      <c r="AB33" s="197">
        <v>0</v>
      </c>
      <c r="AC33" s="197">
        <v>2.99</v>
      </c>
      <c r="AD33" s="197">
        <v>12.46</v>
      </c>
      <c r="AE33" s="197">
        <v>0</v>
      </c>
      <c r="AF33" s="197">
        <v>0</v>
      </c>
      <c r="AG33" s="197">
        <v>-0.59</v>
      </c>
      <c r="AH33" s="197">
        <v>0</v>
      </c>
      <c r="AI33" s="197">
        <v>14.15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261.32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16.600000000000001</v>
      </c>
      <c r="E34" s="197">
        <v>0</v>
      </c>
      <c r="F34" s="197">
        <v>0</v>
      </c>
      <c r="G34" s="197">
        <v>27.9</v>
      </c>
      <c r="H34" s="197">
        <v>0</v>
      </c>
      <c r="I34" s="197">
        <v>0</v>
      </c>
      <c r="J34" s="197">
        <v>34.659999999999997</v>
      </c>
      <c r="K34" s="197">
        <v>251.33</v>
      </c>
      <c r="L34" s="197">
        <v>6.53</v>
      </c>
      <c r="M34" s="197">
        <v>29.94</v>
      </c>
      <c r="N34" s="197">
        <v>22.88</v>
      </c>
      <c r="O34" s="197">
        <v>34.619999999999997</v>
      </c>
      <c r="P34" s="197">
        <v>13.03</v>
      </c>
      <c r="Q34" s="197">
        <v>3.78</v>
      </c>
      <c r="R34" s="197">
        <v>13.74</v>
      </c>
      <c r="S34" s="197">
        <v>6.59</v>
      </c>
      <c r="T34" s="197">
        <v>0</v>
      </c>
      <c r="U34" s="197">
        <v>2.06</v>
      </c>
      <c r="V34" s="197">
        <v>3.75</v>
      </c>
      <c r="W34" s="197">
        <v>8.86</v>
      </c>
      <c r="X34" s="197">
        <v>23.86</v>
      </c>
      <c r="Y34" s="197">
        <v>0</v>
      </c>
      <c r="Z34" s="197">
        <v>73.900000000000006</v>
      </c>
      <c r="AA34" s="197">
        <v>19.18</v>
      </c>
      <c r="AB34" s="197">
        <v>0</v>
      </c>
      <c r="AC34" s="197">
        <v>2.99</v>
      </c>
      <c r="AD34" s="197">
        <v>12.46</v>
      </c>
      <c r="AE34" s="197">
        <v>0</v>
      </c>
      <c r="AF34" s="197">
        <v>0</v>
      </c>
      <c r="AG34" s="197">
        <v>-0.59</v>
      </c>
      <c r="AH34" s="197">
        <v>0</v>
      </c>
      <c r="AI34" s="197">
        <v>14.15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261.32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16.14</v>
      </c>
      <c r="E35" s="197">
        <v>0</v>
      </c>
      <c r="F35" s="197">
        <v>0</v>
      </c>
      <c r="G35" s="197">
        <v>27.9</v>
      </c>
      <c r="H35" s="197">
        <v>0</v>
      </c>
      <c r="I35" s="197">
        <v>0</v>
      </c>
      <c r="J35" s="197">
        <v>34.659999999999997</v>
      </c>
      <c r="K35" s="197">
        <v>242.34</v>
      </c>
      <c r="L35" s="197">
        <v>6.51</v>
      </c>
      <c r="M35" s="197">
        <v>29.94</v>
      </c>
      <c r="N35" s="197">
        <v>22.88</v>
      </c>
      <c r="O35" s="197">
        <v>34.619999999999997</v>
      </c>
      <c r="P35" s="197">
        <v>13.03</v>
      </c>
      <c r="Q35" s="197">
        <v>3.78</v>
      </c>
      <c r="R35" s="197">
        <v>13.79</v>
      </c>
      <c r="S35" s="197">
        <v>6.04</v>
      </c>
      <c r="T35" s="197">
        <v>0</v>
      </c>
      <c r="U35" s="197">
        <v>2.0699999999999998</v>
      </c>
      <c r="V35" s="197">
        <v>3.75</v>
      </c>
      <c r="W35" s="197">
        <v>8.86</v>
      </c>
      <c r="X35" s="197">
        <v>23.86</v>
      </c>
      <c r="Y35" s="197">
        <v>0</v>
      </c>
      <c r="Z35" s="197">
        <v>73.900000000000006</v>
      </c>
      <c r="AA35" s="197">
        <v>19.18</v>
      </c>
      <c r="AB35" s="197">
        <v>0</v>
      </c>
      <c r="AC35" s="197">
        <v>3.99</v>
      </c>
      <c r="AD35" s="197">
        <v>12.46</v>
      </c>
      <c r="AE35" s="197">
        <v>0</v>
      </c>
      <c r="AF35" s="197">
        <v>0</v>
      </c>
      <c r="AG35" s="197">
        <v>-0.59</v>
      </c>
      <c r="AH35" s="197">
        <v>0</v>
      </c>
      <c r="AI35" s="197">
        <v>14.15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261.32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16.14</v>
      </c>
      <c r="E36" s="197">
        <v>0</v>
      </c>
      <c r="F36" s="197">
        <v>0</v>
      </c>
      <c r="G36" s="197">
        <v>27.9</v>
      </c>
      <c r="H36" s="197">
        <v>0</v>
      </c>
      <c r="I36" s="197">
        <v>0</v>
      </c>
      <c r="J36" s="197">
        <v>34.659999999999997</v>
      </c>
      <c r="K36" s="197">
        <v>243.82</v>
      </c>
      <c r="L36" s="197">
        <v>6.46</v>
      </c>
      <c r="M36" s="197">
        <v>29.94</v>
      </c>
      <c r="N36" s="197">
        <v>22.88</v>
      </c>
      <c r="O36" s="197">
        <v>34.619999999999997</v>
      </c>
      <c r="P36" s="197">
        <v>13.03</v>
      </c>
      <c r="Q36" s="197">
        <v>3.78</v>
      </c>
      <c r="R36" s="197">
        <v>13.79</v>
      </c>
      <c r="S36" s="197">
        <v>6.04</v>
      </c>
      <c r="T36" s="197">
        <v>0</v>
      </c>
      <c r="U36" s="197">
        <v>2.0699999999999998</v>
      </c>
      <c r="V36" s="197">
        <v>3.75</v>
      </c>
      <c r="W36" s="197">
        <v>8.86</v>
      </c>
      <c r="X36" s="197">
        <v>23.86</v>
      </c>
      <c r="Y36" s="197">
        <v>0</v>
      </c>
      <c r="Z36" s="197">
        <v>73.900000000000006</v>
      </c>
      <c r="AA36" s="197">
        <v>19.18</v>
      </c>
      <c r="AB36" s="197">
        <v>0</v>
      </c>
      <c r="AC36" s="197">
        <v>3.99</v>
      </c>
      <c r="AD36" s="197">
        <v>12.46</v>
      </c>
      <c r="AE36" s="197">
        <v>0</v>
      </c>
      <c r="AF36" s="197">
        <v>0</v>
      </c>
      <c r="AG36" s="197">
        <v>-0.59</v>
      </c>
      <c r="AH36" s="197">
        <v>0</v>
      </c>
      <c r="AI36" s="197">
        <v>14.15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261.32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16.14</v>
      </c>
      <c r="E37" s="197">
        <v>0</v>
      </c>
      <c r="F37" s="197">
        <v>0</v>
      </c>
      <c r="G37" s="197">
        <v>27.9</v>
      </c>
      <c r="H37" s="197">
        <v>0</v>
      </c>
      <c r="I37" s="197">
        <v>0</v>
      </c>
      <c r="J37" s="197">
        <v>34.659999999999997</v>
      </c>
      <c r="K37" s="197">
        <v>243.12</v>
      </c>
      <c r="L37" s="197">
        <v>6.45</v>
      </c>
      <c r="M37" s="197">
        <v>29.94</v>
      </c>
      <c r="N37" s="197">
        <v>22.88</v>
      </c>
      <c r="O37" s="197">
        <v>34.619999999999997</v>
      </c>
      <c r="P37" s="197">
        <v>13.03</v>
      </c>
      <c r="Q37" s="197">
        <v>3.78</v>
      </c>
      <c r="R37" s="197">
        <v>13.79</v>
      </c>
      <c r="S37" s="197">
        <v>6</v>
      </c>
      <c r="T37" s="197">
        <v>0</v>
      </c>
      <c r="U37" s="197">
        <v>2.0699999999999998</v>
      </c>
      <c r="V37" s="197">
        <v>3.75</v>
      </c>
      <c r="W37" s="197">
        <v>10.07</v>
      </c>
      <c r="X37" s="197">
        <v>23.86</v>
      </c>
      <c r="Y37" s="197">
        <v>0</v>
      </c>
      <c r="Z37" s="197">
        <v>73.900000000000006</v>
      </c>
      <c r="AA37" s="197">
        <v>19.18</v>
      </c>
      <c r="AB37" s="197">
        <v>0</v>
      </c>
      <c r="AC37" s="197">
        <v>3.99</v>
      </c>
      <c r="AD37" s="197">
        <v>12.46</v>
      </c>
      <c r="AE37" s="197">
        <v>0</v>
      </c>
      <c r="AF37" s="197">
        <v>0</v>
      </c>
      <c r="AG37" s="197">
        <v>-0.59</v>
      </c>
      <c r="AH37" s="197">
        <v>0</v>
      </c>
      <c r="AI37" s="197">
        <v>14.15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261.32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16.14</v>
      </c>
      <c r="E38" s="197">
        <v>0</v>
      </c>
      <c r="F38" s="197">
        <v>0</v>
      </c>
      <c r="G38" s="197">
        <v>27.9</v>
      </c>
      <c r="H38" s="197">
        <v>0</v>
      </c>
      <c r="I38" s="197">
        <v>0</v>
      </c>
      <c r="J38" s="197">
        <v>34.659999999999997</v>
      </c>
      <c r="K38" s="197">
        <v>243.12</v>
      </c>
      <c r="L38" s="197">
        <v>6.45</v>
      </c>
      <c r="M38" s="197">
        <v>29.94</v>
      </c>
      <c r="N38" s="197">
        <v>22.88</v>
      </c>
      <c r="O38" s="197">
        <v>34.619999999999997</v>
      </c>
      <c r="P38" s="197">
        <v>13.03</v>
      </c>
      <c r="Q38" s="197">
        <v>3.78</v>
      </c>
      <c r="R38" s="197">
        <v>13.79</v>
      </c>
      <c r="S38" s="197">
        <v>6</v>
      </c>
      <c r="T38" s="197">
        <v>0</v>
      </c>
      <c r="U38" s="197">
        <v>2.0699999999999998</v>
      </c>
      <c r="V38" s="197">
        <v>3.75</v>
      </c>
      <c r="W38" s="197">
        <v>10.07</v>
      </c>
      <c r="X38" s="197">
        <v>23.86</v>
      </c>
      <c r="Y38" s="197">
        <v>0</v>
      </c>
      <c r="Z38" s="197">
        <v>73.900000000000006</v>
      </c>
      <c r="AA38" s="197">
        <v>19.18</v>
      </c>
      <c r="AB38" s="197">
        <v>0</v>
      </c>
      <c r="AC38" s="197">
        <v>3.99</v>
      </c>
      <c r="AD38" s="197">
        <v>12.46</v>
      </c>
      <c r="AE38" s="197">
        <v>0</v>
      </c>
      <c r="AF38" s="197">
        <v>0</v>
      </c>
      <c r="AG38" s="197">
        <v>-0.59</v>
      </c>
      <c r="AH38" s="197">
        <v>0</v>
      </c>
      <c r="AI38" s="197">
        <v>14.15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261.32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16.14</v>
      </c>
      <c r="E39" s="197">
        <v>0</v>
      </c>
      <c r="F39" s="197">
        <v>0</v>
      </c>
      <c r="G39" s="197">
        <v>27.9</v>
      </c>
      <c r="H39" s="197">
        <v>0</v>
      </c>
      <c r="I39" s="197">
        <v>0</v>
      </c>
      <c r="J39" s="197">
        <v>34.659999999999997</v>
      </c>
      <c r="K39" s="197">
        <v>242.34</v>
      </c>
      <c r="L39" s="197">
        <v>6.53</v>
      </c>
      <c r="M39" s="197">
        <v>29.94</v>
      </c>
      <c r="N39" s="197">
        <v>22.88</v>
      </c>
      <c r="O39" s="197">
        <v>34.619999999999997</v>
      </c>
      <c r="P39" s="197">
        <v>13.03</v>
      </c>
      <c r="Q39" s="197">
        <v>3.75</v>
      </c>
      <c r="R39" s="197">
        <v>13.79</v>
      </c>
      <c r="S39" s="197">
        <v>5.72</v>
      </c>
      <c r="T39" s="197">
        <v>0</v>
      </c>
      <c r="U39" s="197">
        <v>2.0699999999999998</v>
      </c>
      <c r="V39" s="197">
        <v>3.75</v>
      </c>
      <c r="W39" s="197">
        <v>10.07</v>
      </c>
      <c r="X39" s="197">
        <v>23.86</v>
      </c>
      <c r="Y39" s="197">
        <v>0</v>
      </c>
      <c r="Z39" s="197">
        <v>73.260000000000005</v>
      </c>
      <c r="AA39" s="197">
        <v>18.98</v>
      </c>
      <c r="AB39" s="197">
        <v>0</v>
      </c>
      <c r="AC39" s="197">
        <v>3.99</v>
      </c>
      <c r="AD39" s="197">
        <v>12.46</v>
      </c>
      <c r="AE39" s="197">
        <v>0</v>
      </c>
      <c r="AF39" s="197">
        <v>0</v>
      </c>
      <c r="AG39" s="197">
        <v>-0.59</v>
      </c>
      <c r="AH39" s="197">
        <v>0</v>
      </c>
      <c r="AI39" s="197">
        <v>14.15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261.32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16.14</v>
      </c>
      <c r="E40" s="197">
        <v>0</v>
      </c>
      <c r="F40" s="197">
        <v>0</v>
      </c>
      <c r="G40" s="197">
        <v>27.9</v>
      </c>
      <c r="H40" s="197">
        <v>0</v>
      </c>
      <c r="I40" s="197">
        <v>0</v>
      </c>
      <c r="J40" s="197">
        <v>34.659999999999997</v>
      </c>
      <c r="K40" s="197">
        <v>242.34</v>
      </c>
      <c r="L40" s="197">
        <v>6.53</v>
      </c>
      <c r="M40" s="197">
        <v>29.94</v>
      </c>
      <c r="N40" s="197">
        <v>22.88</v>
      </c>
      <c r="O40" s="197">
        <v>34.619999999999997</v>
      </c>
      <c r="P40" s="197">
        <v>13.03</v>
      </c>
      <c r="Q40" s="197">
        <v>3.75</v>
      </c>
      <c r="R40" s="197">
        <v>13.79</v>
      </c>
      <c r="S40" s="197">
        <v>5.72</v>
      </c>
      <c r="T40" s="197">
        <v>0</v>
      </c>
      <c r="U40" s="197">
        <v>2.0699999999999998</v>
      </c>
      <c r="V40" s="197">
        <v>3.75</v>
      </c>
      <c r="W40" s="197">
        <v>10.07</v>
      </c>
      <c r="X40" s="197">
        <v>23.86</v>
      </c>
      <c r="Y40" s="197">
        <v>0</v>
      </c>
      <c r="Z40" s="197">
        <v>73.260000000000005</v>
      </c>
      <c r="AA40" s="197">
        <v>18.98</v>
      </c>
      <c r="AB40" s="197">
        <v>0</v>
      </c>
      <c r="AC40" s="197">
        <v>3.99</v>
      </c>
      <c r="AD40" s="197">
        <v>12.46</v>
      </c>
      <c r="AE40" s="197">
        <v>0</v>
      </c>
      <c r="AF40" s="197">
        <v>0</v>
      </c>
      <c r="AG40" s="197">
        <v>-0.59</v>
      </c>
      <c r="AH40" s="197">
        <v>0</v>
      </c>
      <c r="AI40" s="197">
        <v>14.15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261.32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16.14</v>
      </c>
      <c r="E41" s="197">
        <v>0</v>
      </c>
      <c r="F41" s="197">
        <v>0</v>
      </c>
      <c r="G41" s="197">
        <v>27.9</v>
      </c>
      <c r="H41" s="197">
        <v>0</v>
      </c>
      <c r="I41" s="197">
        <v>0</v>
      </c>
      <c r="J41" s="197">
        <v>34.659999999999997</v>
      </c>
      <c r="K41" s="197">
        <v>242.34</v>
      </c>
      <c r="L41" s="197">
        <v>6.53</v>
      </c>
      <c r="M41" s="197">
        <v>29.94</v>
      </c>
      <c r="N41" s="197">
        <v>22.88</v>
      </c>
      <c r="O41" s="197">
        <v>34.619999999999997</v>
      </c>
      <c r="P41" s="197">
        <v>13.03</v>
      </c>
      <c r="Q41" s="197">
        <v>3.75</v>
      </c>
      <c r="R41" s="197">
        <v>13.79</v>
      </c>
      <c r="S41" s="197">
        <v>5.72</v>
      </c>
      <c r="T41" s="197">
        <v>0</v>
      </c>
      <c r="U41" s="197">
        <v>2.0699999999999998</v>
      </c>
      <c r="V41" s="197">
        <v>3.75</v>
      </c>
      <c r="W41" s="197">
        <v>10.07</v>
      </c>
      <c r="X41" s="197">
        <v>23.86</v>
      </c>
      <c r="Y41" s="197">
        <v>0</v>
      </c>
      <c r="Z41" s="197">
        <v>73.900000000000006</v>
      </c>
      <c r="AA41" s="197">
        <v>19.18</v>
      </c>
      <c r="AB41" s="197">
        <v>0</v>
      </c>
      <c r="AC41" s="197">
        <v>3.99</v>
      </c>
      <c r="AD41" s="197">
        <v>12.46</v>
      </c>
      <c r="AE41" s="197">
        <v>0</v>
      </c>
      <c r="AF41" s="197">
        <v>0</v>
      </c>
      <c r="AG41" s="197">
        <v>-0.59</v>
      </c>
      <c r="AH41" s="197">
        <v>0</v>
      </c>
      <c r="AI41" s="197">
        <v>14.15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261.32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16.14</v>
      </c>
      <c r="E42" s="197">
        <v>0</v>
      </c>
      <c r="F42" s="197">
        <v>0</v>
      </c>
      <c r="G42" s="197">
        <v>27.9</v>
      </c>
      <c r="H42" s="197">
        <v>0</v>
      </c>
      <c r="I42" s="197">
        <v>0</v>
      </c>
      <c r="J42" s="197">
        <v>34.659999999999997</v>
      </c>
      <c r="K42" s="197">
        <v>242.34</v>
      </c>
      <c r="L42" s="197">
        <v>6.53</v>
      </c>
      <c r="M42" s="197">
        <v>29.94</v>
      </c>
      <c r="N42" s="197">
        <v>22.88</v>
      </c>
      <c r="O42" s="197">
        <v>34.619999999999997</v>
      </c>
      <c r="P42" s="197">
        <v>13.03</v>
      </c>
      <c r="Q42" s="197">
        <v>3.75</v>
      </c>
      <c r="R42" s="197">
        <v>13.79</v>
      </c>
      <c r="S42" s="197">
        <v>5.72</v>
      </c>
      <c r="T42" s="197">
        <v>0</v>
      </c>
      <c r="U42" s="197">
        <v>2.0699999999999998</v>
      </c>
      <c r="V42" s="197">
        <v>3.75</v>
      </c>
      <c r="W42" s="197">
        <v>10.07</v>
      </c>
      <c r="X42" s="197">
        <v>23.86</v>
      </c>
      <c r="Y42" s="197">
        <v>0</v>
      </c>
      <c r="Z42" s="197">
        <v>73.900000000000006</v>
      </c>
      <c r="AA42" s="197">
        <v>19.18</v>
      </c>
      <c r="AB42" s="197">
        <v>0</v>
      </c>
      <c r="AC42" s="197">
        <v>3.99</v>
      </c>
      <c r="AD42" s="197">
        <v>12.46</v>
      </c>
      <c r="AE42" s="197">
        <v>0</v>
      </c>
      <c r="AF42" s="197">
        <v>0</v>
      </c>
      <c r="AG42" s="197">
        <v>-0.59</v>
      </c>
      <c r="AH42" s="197">
        <v>0</v>
      </c>
      <c r="AI42" s="197">
        <v>14.15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261.32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16.14</v>
      </c>
      <c r="E43" s="197">
        <v>0</v>
      </c>
      <c r="F43" s="197">
        <v>0</v>
      </c>
      <c r="G43" s="197">
        <v>27.9</v>
      </c>
      <c r="H43" s="197">
        <v>0</v>
      </c>
      <c r="I43" s="197">
        <v>0</v>
      </c>
      <c r="J43" s="197">
        <v>34.659999999999997</v>
      </c>
      <c r="K43" s="197">
        <v>241.52</v>
      </c>
      <c r="L43" s="197">
        <v>6.53</v>
      </c>
      <c r="M43" s="197">
        <v>29.94</v>
      </c>
      <c r="N43" s="197">
        <v>22.88</v>
      </c>
      <c r="O43" s="197">
        <v>34.619999999999997</v>
      </c>
      <c r="P43" s="197">
        <v>13.03</v>
      </c>
      <c r="Q43" s="197">
        <v>3.74</v>
      </c>
      <c r="R43" s="197">
        <v>13.79</v>
      </c>
      <c r="S43" s="197">
        <v>5.71</v>
      </c>
      <c r="T43" s="197">
        <v>0</v>
      </c>
      <c r="U43" s="197">
        <v>2.0699999999999998</v>
      </c>
      <c r="V43" s="197">
        <v>3.75</v>
      </c>
      <c r="W43" s="197">
        <v>12.76</v>
      </c>
      <c r="X43" s="197">
        <v>23.86</v>
      </c>
      <c r="Y43" s="197">
        <v>0</v>
      </c>
      <c r="Z43" s="197">
        <v>73.89</v>
      </c>
      <c r="AA43" s="197">
        <v>19.18</v>
      </c>
      <c r="AB43" s="197">
        <v>0</v>
      </c>
      <c r="AC43" s="197">
        <v>3.99</v>
      </c>
      <c r="AD43" s="197">
        <v>12.46</v>
      </c>
      <c r="AE43" s="197">
        <v>0</v>
      </c>
      <c r="AF43" s="197">
        <v>0</v>
      </c>
      <c r="AG43" s="197">
        <v>-0.59</v>
      </c>
      <c r="AH43" s="197">
        <v>0</v>
      </c>
      <c r="AI43" s="197">
        <v>14.15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253.54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16.14</v>
      </c>
      <c r="E44" s="197">
        <v>0</v>
      </c>
      <c r="F44" s="197">
        <v>0</v>
      </c>
      <c r="G44" s="197">
        <v>27.9</v>
      </c>
      <c r="H44" s="197">
        <v>0</v>
      </c>
      <c r="I44" s="197">
        <v>0</v>
      </c>
      <c r="J44" s="197">
        <v>34.659999999999997</v>
      </c>
      <c r="K44" s="197">
        <v>241.52</v>
      </c>
      <c r="L44" s="197">
        <v>6.53</v>
      </c>
      <c r="M44" s="197">
        <v>29.94</v>
      </c>
      <c r="N44" s="197">
        <v>22.88</v>
      </c>
      <c r="O44" s="197">
        <v>34.619999999999997</v>
      </c>
      <c r="P44" s="197">
        <v>13.03</v>
      </c>
      <c r="Q44" s="197">
        <v>3.74</v>
      </c>
      <c r="R44" s="197">
        <v>13.79</v>
      </c>
      <c r="S44" s="197">
        <v>5.71</v>
      </c>
      <c r="T44" s="197">
        <v>0</v>
      </c>
      <c r="U44" s="197">
        <v>2.0699999999999998</v>
      </c>
      <c r="V44" s="197">
        <v>3.75</v>
      </c>
      <c r="W44" s="197">
        <v>12.76</v>
      </c>
      <c r="X44" s="197">
        <v>23.86</v>
      </c>
      <c r="Y44" s="197">
        <v>0</v>
      </c>
      <c r="Z44" s="197">
        <v>73.89</v>
      </c>
      <c r="AA44" s="197">
        <v>18.68</v>
      </c>
      <c r="AB44" s="197">
        <v>0</v>
      </c>
      <c r="AC44" s="197">
        <v>3.99</v>
      </c>
      <c r="AD44" s="197">
        <v>12.46</v>
      </c>
      <c r="AE44" s="197">
        <v>0</v>
      </c>
      <c r="AF44" s="197">
        <v>0</v>
      </c>
      <c r="AG44" s="197">
        <v>-0.59</v>
      </c>
      <c r="AH44" s="197">
        <v>0</v>
      </c>
      <c r="AI44" s="197">
        <v>14.15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253.54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16.14</v>
      </c>
      <c r="E45" s="197">
        <v>0</v>
      </c>
      <c r="F45" s="197">
        <v>0</v>
      </c>
      <c r="G45" s="197">
        <v>27.9</v>
      </c>
      <c r="H45" s="197">
        <v>0</v>
      </c>
      <c r="I45" s="197">
        <v>0</v>
      </c>
      <c r="J45" s="197">
        <v>34.659999999999997</v>
      </c>
      <c r="K45" s="197">
        <v>241.52</v>
      </c>
      <c r="L45" s="197">
        <v>6.53</v>
      </c>
      <c r="M45" s="197">
        <v>29.94</v>
      </c>
      <c r="N45" s="197">
        <v>22.88</v>
      </c>
      <c r="O45" s="197">
        <v>34.619999999999997</v>
      </c>
      <c r="P45" s="197">
        <v>13.03</v>
      </c>
      <c r="Q45" s="197">
        <v>3.75</v>
      </c>
      <c r="R45" s="197">
        <v>13.79</v>
      </c>
      <c r="S45" s="197">
        <v>5.71</v>
      </c>
      <c r="T45" s="197">
        <v>0</v>
      </c>
      <c r="U45" s="197">
        <v>2.06</v>
      </c>
      <c r="V45" s="197">
        <v>3.75</v>
      </c>
      <c r="W45" s="197">
        <v>13.41</v>
      </c>
      <c r="X45" s="197">
        <v>23.86</v>
      </c>
      <c r="Y45" s="197">
        <v>0</v>
      </c>
      <c r="Z45" s="197">
        <v>73.89</v>
      </c>
      <c r="AA45" s="197">
        <v>18.68</v>
      </c>
      <c r="AB45" s="197">
        <v>0</v>
      </c>
      <c r="AC45" s="197">
        <v>3.99</v>
      </c>
      <c r="AD45" s="197">
        <v>12.46</v>
      </c>
      <c r="AE45" s="197">
        <v>0</v>
      </c>
      <c r="AF45" s="197">
        <v>0</v>
      </c>
      <c r="AG45" s="197">
        <v>-0.59</v>
      </c>
      <c r="AH45" s="197">
        <v>0</v>
      </c>
      <c r="AI45" s="197">
        <v>14.15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253.54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16.14</v>
      </c>
      <c r="E46" s="197">
        <v>0</v>
      </c>
      <c r="F46" s="197">
        <v>0</v>
      </c>
      <c r="G46" s="197">
        <v>27.9</v>
      </c>
      <c r="H46" s="197">
        <v>0</v>
      </c>
      <c r="I46" s="197">
        <v>0</v>
      </c>
      <c r="J46" s="197">
        <v>34.659999999999997</v>
      </c>
      <c r="K46" s="197">
        <v>241.52</v>
      </c>
      <c r="L46" s="197">
        <v>6.53</v>
      </c>
      <c r="M46" s="197">
        <v>29.94</v>
      </c>
      <c r="N46" s="197">
        <v>22.88</v>
      </c>
      <c r="O46" s="197">
        <v>34.619999999999997</v>
      </c>
      <c r="P46" s="197">
        <v>13.03</v>
      </c>
      <c r="Q46" s="197">
        <v>3.75</v>
      </c>
      <c r="R46" s="197">
        <v>13.79</v>
      </c>
      <c r="S46" s="197">
        <v>5.71</v>
      </c>
      <c r="T46" s="197">
        <v>0</v>
      </c>
      <c r="U46" s="197">
        <v>2.06</v>
      </c>
      <c r="V46" s="197">
        <v>3.75</v>
      </c>
      <c r="W46" s="197">
        <v>13.41</v>
      </c>
      <c r="X46" s="197">
        <v>23.86</v>
      </c>
      <c r="Y46" s="197">
        <v>0</v>
      </c>
      <c r="Z46" s="197">
        <v>73.89</v>
      </c>
      <c r="AA46" s="197">
        <v>18.68</v>
      </c>
      <c r="AB46" s="197">
        <v>0</v>
      </c>
      <c r="AC46" s="197">
        <v>3.99</v>
      </c>
      <c r="AD46" s="197">
        <v>12.46</v>
      </c>
      <c r="AE46" s="197">
        <v>0</v>
      </c>
      <c r="AF46" s="197">
        <v>0</v>
      </c>
      <c r="AG46" s="197">
        <v>-0.59</v>
      </c>
      <c r="AH46" s="197">
        <v>0</v>
      </c>
      <c r="AI46" s="197">
        <v>14.15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253.54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15.68</v>
      </c>
      <c r="E47" s="197">
        <v>0</v>
      </c>
      <c r="F47" s="197">
        <v>0</v>
      </c>
      <c r="G47" s="197">
        <v>27.9</v>
      </c>
      <c r="H47" s="197">
        <v>0</v>
      </c>
      <c r="I47" s="197">
        <v>0</v>
      </c>
      <c r="J47" s="197">
        <v>34.659999999999997</v>
      </c>
      <c r="K47" s="197">
        <v>241.77</v>
      </c>
      <c r="L47" s="197">
        <v>6.53</v>
      </c>
      <c r="M47" s="197">
        <v>29.94</v>
      </c>
      <c r="N47" s="197">
        <v>22.88</v>
      </c>
      <c r="O47" s="197">
        <v>34.619999999999997</v>
      </c>
      <c r="P47" s="197">
        <v>13.03</v>
      </c>
      <c r="Q47" s="197">
        <v>3.78</v>
      </c>
      <c r="R47" s="197">
        <v>13.79</v>
      </c>
      <c r="S47" s="197">
        <v>5.73</v>
      </c>
      <c r="T47" s="197">
        <v>0</v>
      </c>
      <c r="U47" s="197">
        <v>2.06</v>
      </c>
      <c r="V47" s="197">
        <v>3.75</v>
      </c>
      <c r="W47" s="197">
        <v>13.3</v>
      </c>
      <c r="X47" s="197">
        <v>23.86</v>
      </c>
      <c r="Y47" s="197">
        <v>0</v>
      </c>
      <c r="Z47" s="197">
        <v>48.2</v>
      </c>
      <c r="AA47" s="197">
        <v>13.08</v>
      </c>
      <c r="AB47" s="197">
        <v>0</v>
      </c>
      <c r="AC47" s="197">
        <v>3.99</v>
      </c>
      <c r="AD47" s="197">
        <v>12.46</v>
      </c>
      <c r="AE47" s="197">
        <v>0</v>
      </c>
      <c r="AF47" s="197">
        <v>0</v>
      </c>
      <c r="AG47" s="197">
        <v>-0.59</v>
      </c>
      <c r="AH47" s="197">
        <v>0</v>
      </c>
      <c r="AI47" s="197">
        <v>14.15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253.54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15.68</v>
      </c>
      <c r="E48" s="197">
        <v>0</v>
      </c>
      <c r="F48" s="197">
        <v>0</v>
      </c>
      <c r="G48" s="197">
        <v>27.9</v>
      </c>
      <c r="H48" s="197">
        <v>0</v>
      </c>
      <c r="I48" s="197">
        <v>0</v>
      </c>
      <c r="J48" s="197">
        <v>34.659999999999997</v>
      </c>
      <c r="K48" s="197">
        <v>241.77</v>
      </c>
      <c r="L48" s="197">
        <v>6.53</v>
      </c>
      <c r="M48" s="197">
        <v>29.94</v>
      </c>
      <c r="N48" s="197">
        <v>22.88</v>
      </c>
      <c r="O48" s="197">
        <v>34.619999999999997</v>
      </c>
      <c r="P48" s="197">
        <v>13.03</v>
      </c>
      <c r="Q48" s="197">
        <v>3.78</v>
      </c>
      <c r="R48" s="197">
        <v>13.79</v>
      </c>
      <c r="S48" s="197">
        <v>5.73</v>
      </c>
      <c r="T48" s="197">
        <v>0</v>
      </c>
      <c r="U48" s="197">
        <v>2.06</v>
      </c>
      <c r="V48" s="197">
        <v>3.75</v>
      </c>
      <c r="W48" s="197">
        <v>13.3</v>
      </c>
      <c r="X48" s="197">
        <v>23.86</v>
      </c>
      <c r="Y48" s="197">
        <v>0</v>
      </c>
      <c r="Z48" s="197">
        <v>48.2</v>
      </c>
      <c r="AA48" s="197">
        <v>13.08</v>
      </c>
      <c r="AB48" s="197">
        <v>0</v>
      </c>
      <c r="AC48" s="197">
        <v>4.99</v>
      </c>
      <c r="AD48" s="197">
        <v>12.46</v>
      </c>
      <c r="AE48" s="197">
        <v>0</v>
      </c>
      <c r="AF48" s="197">
        <v>0</v>
      </c>
      <c r="AG48" s="197">
        <v>-0.59</v>
      </c>
      <c r="AH48" s="197">
        <v>0</v>
      </c>
      <c r="AI48" s="197">
        <v>14.15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253.54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15.68</v>
      </c>
      <c r="E49" s="197">
        <v>0</v>
      </c>
      <c r="F49" s="197">
        <v>0</v>
      </c>
      <c r="G49" s="197">
        <v>27.9</v>
      </c>
      <c r="H49" s="197">
        <v>0</v>
      </c>
      <c r="I49" s="197">
        <v>0</v>
      </c>
      <c r="J49" s="197">
        <v>34.659999999999997</v>
      </c>
      <c r="K49" s="197">
        <v>241.77</v>
      </c>
      <c r="L49" s="197">
        <v>6.53</v>
      </c>
      <c r="M49" s="197">
        <v>29.94</v>
      </c>
      <c r="N49" s="197">
        <v>22.88</v>
      </c>
      <c r="O49" s="197">
        <v>34.619999999999997</v>
      </c>
      <c r="P49" s="197">
        <v>13.03</v>
      </c>
      <c r="Q49" s="197">
        <v>3.78</v>
      </c>
      <c r="R49" s="197">
        <v>13.79</v>
      </c>
      <c r="S49" s="197">
        <v>5.73</v>
      </c>
      <c r="T49" s="197">
        <v>0</v>
      </c>
      <c r="U49" s="197">
        <v>2.06</v>
      </c>
      <c r="V49" s="197">
        <v>3.75</v>
      </c>
      <c r="W49" s="197">
        <v>14.58</v>
      </c>
      <c r="X49" s="197">
        <v>23.86</v>
      </c>
      <c r="Y49" s="197">
        <v>0</v>
      </c>
      <c r="Z49" s="197">
        <v>73.89</v>
      </c>
      <c r="AA49" s="197">
        <v>19.18</v>
      </c>
      <c r="AB49" s="197">
        <v>0</v>
      </c>
      <c r="AC49" s="197">
        <v>4.99</v>
      </c>
      <c r="AD49" s="197">
        <v>12.46</v>
      </c>
      <c r="AE49" s="197">
        <v>0</v>
      </c>
      <c r="AF49" s="197">
        <v>0</v>
      </c>
      <c r="AG49" s="197">
        <v>-0.59</v>
      </c>
      <c r="AH49" s="197">
        <v>0</v>
      </c>
      <c r="AI49" s="197">
        <v>14.15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253.54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15.68</v>
      </c>
      <c r="E50" s="197">
        <v>0</v>
      </c>
      <c r="F50" s="197">
        <v>0</v>
      </c>
      <c r="G50" s="197">
        <v>27.9</v>
      </c>
      <c r="H50" s="197">
        <v>0</v>
      </c>
      <c r="I50" s="197">
        <v>0</v>
      </c>
      <c r="J50" s="197">
        <v>34.659999999999997</v>
      </c>
      <c r="K50" s="197">
        <v>241.77</v>
      </c>
      <c r="L50" s="197">
        <v>6.53</v>
      </c>
      <c r="M50" s="197">
        <v>29.94</v>
      </c>
      <c r="N50" s="197">
        <v>22.88</v>
      </c>
      <c r="O50" s="197">
        <v>34.619999999999997</v>
      </c>
      <c r="P50" s="197">
        <v>13.03</v>
      </c>
      <c r="Q50" s="197">
        <v>3.78</v>
      </c>
      <c r="R50" s="197">
        <v>13.79</v>
      </c>
      <c r="S50" s="197">
        <v>5.73</v>
      </c>
      <c r="T50" s="197">
        <v>0</v>
      </c>
      <c r="U50" s="197">
        <v>2.06</v>
      </c>
      <c r="V50" s="197">
        <v>3.75</v>
      </c>
      <c r="W50" s="197">
        <v>14.58</v>
      </c>
      <c r="X50" s="197">
        <v>23.86</v>
      </c>
      <c r="Y50" s="197">
        <v>0</v>
      </c>
      <c r="Z50" s="197">
        <v>73.89</v>
      </c>
      <c r="AA50" s="197">
        <v>19.18</v>
      </c>
      <c r="AB50" s="197">
        <v>0</v>
      </c>
      <c r="AC50" s="197">
        <v>4.99</v>
      </c>
      <c r="AD50" s="197">
        <v>12.46</v>
      </c>
      <c r="AE50" s="197">
        <v>0</v>
      </c>
      <c r="AF50" s="197">
        <v>0</v>
      </c>
      <c r="AG50" s="197">
        <v>-0.59</v>
      </c>
      <c r="AH50" s="197">
        <v>0</v>
      </c>
      <c r="AI50" s="197">
        <v>14.15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253.54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15.68</v>
      </c>
      <c r="E51" s="197">
        <v>0</v>
      </c>
      <c r="F51" s="197">
        <v>0</v>
      </c>
      <c r="G51" s="197">
        <v>27.9</v>
      </c>
      <c r="H51" s="197">
        <v>0</v>
      </c>
      <c r="I51" s="197">
        <v>0</v>
      </c>
      <c r="J51" s="197">
        <v>34.659999999999997</v>
      </c>
      <c r="K51" s="197">
        <v>241.77</v>
      </c>
      <c r="L51" s="197">
        <v>6.53</v>
      </c>
      <c r="M51" s="197">
        <v>34.770000000000003</v>
      </c>
      <c r="N51" s="197">
        <v>27.71</v>
      </c>
      <c r="O51" s="197">
        <v>39.450000000000003</v>
      </c>
      <c r="P51" s="197">
        <v>14.96</v>
      </c>
      <c r="Q51" s="197">
        <v>3.78</v>
      </c>
      <c r="R51" s="197">
        <v>13.79</v>
      </c>
      <c r="S51" s="197">
        <v>5.73</v>
      </c>
      <c r="T51" s="197">
        <v>0</v>
      </c>
      <c r="U51" s="197">
        <v>2.06</v>
      </c>
      <c r="V51" s="197">
        <v>3.75</v>
      </c>
      <c r="W51" s="197">
        <v>14.58</v>
      </c>
      <c r="X51" s="197">
        <v>23.86</v>
      </c>
      <c r="Y51" s="197">
        <v>0</v>
      </c>
      <c r="Z51" s="197">
        <v>73.89</v>
      </c>
      <c r="AA51" s="197">
        <v>19.18</v>
      </c>
      <c r="AB51" s="197">
        <v>0</v>
      </c>
      <c r="AC51" s="197">
        <v>4.99</v>
      </c>
      <c r="AD51" s="197">
        <v>12.46</v>
      </c>
      <c r="AE51" s="197">
        <v>0</v>
      </c>
      <c r="AF51" s="197">
        <v>0</v>
      </c>
      <c r="AG51" s="197">
        <v>-0.59</v>
      </c>
      <c r="AH51" s="197">
        <v>0</v>
      </c>
      <c r="AI51" s="197">
        <v>14.15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253.54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15.68</v>
      </c>
      <c r="E52" s="197">
        <v>0</v>
      </c>
      <c r="F52" s="197">
        <v>0</v>
      </c>
      <c r="G52" s="197">
        <v>27.9</v>
      </c>
      <c r="H52" s="197">
        <v>0</v>
      </c>
      <c r="I52" s="197">
        <v>0</v>
      </c>
      <c r="J52" s="197">
        <v>34.659999999999997</v>
      </c>
      <c r="K52" s="197">
        <v>241.77</v>
      </c>
      <c r="L52" s="197">
        <v>6.53</v>
      </c>
      <c r="M52" s="197">
        <v>34.770000000000003</v>
      </c>
      <c r="N52" s="197">
        <v>27.71</v>
      </c>
      <c r="O52" s="197">
        <v>39.450000000000003</v>
      </c>
      <c r="P52" s="197">
        <v>14.96</v>
      </c>
      <c r="Q52" s="197">
        <v>3.78</v>
      </c>
      <c r="R52" s="197">
        <v>13.79</v>
      </c>
      <c r="S52" s="197">
        <v>5.73</v>
      </c>
      <c r="T52" s="197">
        <v>0</v>
      </c>
      <c r="U52" s="197">
        <v>2.06</v>
      </c>
      <c r="V52" s="197">
        <v>3.75</v>
      </c>
      <c r="W52" s="197">
        <v>14.58</v>
      </c>
      <c r="X52" s="197">
        <v>23.86</v>
      </c>
      <c r="Y52" s="197">
        <v>0</v>
      </c>
      <c r="Z52" s="197">
        <v>73.900000000000006</v>
      </c>
      <c r="AA52" s="197">
        <v>19.18</v>
      </c>
      <c r="AB52" s="197">
        <v>0</v>
      </c>
      <c r="AC52" s="197">
        <v>4.99</v>
      </c>
      <c r="AD52" s="197">
        <v>12.46</v>
      </c>
      <c r="AE52" s="197">
        <v>0</v>
      </c>
      <c r="AF52" s="197">
        <v>0</v>
      </c>
      <c r="AG52" s="197">
        <v>-0.59</v>
      </c>
      <c r="AH52" s="197">
        <v>0</v>
      </c>
      <c r="AI52" s="197">
        <v>14.15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253.54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15.68</v>
      </c>
      <c r="E53" s="197">
        <v>0</v>
      </c>
      <c r="F53" s="197">
        <v>0</v>
      </c>
      <c r="G53" s="197">
        <v>27.9</v>
      </c>
      <c r="H53" s="197">
        <v>0</v>
      </c>
      <c r="I53" s="197">
        <v>0</v>
      </c>
      <c r="J53" s="197">
        <v>34.659999999999997</v>
      </c>
      <c r="K53" s="197">
        <v>241.77</v>
      </c>
      <c r="L53" s="197">
        <v>6.53</v>
      </c>
      <c r="M53" s="197">
        <v>34.770000000000003</v>
      </c>
      <c r="N53" s="197">
        <v>27.71</v>
      </c>
      <c r="O53" s="197">
        <v>39.450000000000003</v>
      </c>
      <c r="P53" s="197">
        <v>14.96</v>
      </c>
      <c r="Q53" s="197">
        <v>3.78</v>
      </c>
      <c r="R53" s="197">
        <v>13.79</v>
      </c>
      <c r="S53" s="197">
        <v>6.04</v>
      </c>
      <c r="T53" s="197">
        <v>0</v>
      </c>
      <c r="U53" s="197">
        <v>2.06</v>
      </c>
      <c r="V53" s="197">
        <v>3.75</v>
      </c>
      <c r="W53" s="197">
        <v>14.36</v>
      </c>
      <c r="X53" s="197">
        <v>23.85</v>
      </c>
      <c r="Y53" s="197">
        <v>0</v>
      </c>
      <c r="Z53" s="197">
        <v>73.900000000000006</v>
      </c>
      <c r="AA53" s="197">
        <v>19.18</v>
      </c>
      <c r="AB53" s="197">
        <v>0</v>
      </c>
      <c r="AC53" s="197">
        <v>4.99</v>
      </c>
      <c r="AD53" s="197">
        <v>12.46</v>
      </c>
      <c r="AE53" s="197">
        <v>0</v>
      </c>
      <c r="AF53" s="197">
        <v>0</v>
      </c>
      <c r="AG53" s="197">
        <v>-0.59</v>
      </c>
      <c r="AH53" s="197">
        <v>0</v>
      </c>
      <c r="AI53" s="197">
        <v>14.15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253.54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15.68</v>
      </c>
      <c r="E54" s="197">
        <v>0</v>
      </c>
      <c r="F54" s="197">
        <v>0</v>
      </c>
      <c r="G54" s="197">
        <v>27.9</v>
      </c>
      <c r="H54" s="197">
        <v>0</v>
      </c>
      <c r="I54" s="197">
        <v>0</v>
      </c>
      <c r="J54" s="197">
        <v>34.659999999999997</v>
      </c>
      <c r="K54" s="197">
        <v>241.77</v>
      </c>
      <c r="L54" s="197">
        <v>6.53</v>
      </c>
      <c r="M54" s="197">
        <v>34.770000000000003</v>
      </c>
      <c r="N54" s="197">
        <v>27.71</v>
      </c>
      <c r="O54" s="197">
        <v>39.450000000000003</v>
      </c>
      <c r="P54" s="197">
        <v>14.96</v>
      </c>
      <c r="Q54" s="197">
        <v>3.78</v>
      </c>
      <c r="R54" s="197">
        <v>13.79</v>
      </c>
      <c r="S54" s="197">
        <v>6.04</v>
      </c>
      <c r="T54" s="197">
        <v>0</v>
      </c>
      <c r="U54" s="197">
        <v>2.06</v>
      </c>
      <c r="V54" s="197">
        <v>3.75</v>
      </c>
      <c r="W54" s="197">
        <v>14.36</v>
      </c>
      <c r="X54" s="197">
        <v>23.85</v>
      </c>
      <c r="Y54" s="197">
        <v>0</v>
      </c>
      <c r="Z54" s="197">
        <v>73.900000000000006</v>
      </c>
      <c r="AA54" s="197">
        <v>19.18</v>
      </c>
      <c r="AB54" s="197">
        <v>0</v>
      </c>
      <c r="AC54" s="197">
        <v>4.99</v>
      </c>
      <c r="AD54" s="197">
        <v>12.46</v>
      </c>
      <c r="AE54" s="197">
        <v>0</v>
      </c>
      <c r="AF54" s="197">
        <v>0</v>
      </c>
      <c r="AG54" s="197">
        <v>-0.59</v>
      </c>
      <c r="AH54" s="197">
        <v>0</v>
      </c>
      <c r="AI54" s="197">
        <v>14.15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253.54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15.68</v>
      </c>
      <c r="E55" s="197">
        <v>0</v>
      </c>
      <c r="F55" s="197">
        <v>0</v>
      </c>
      <c r="G55" s="197">
        <v>27.9</v>
      </c>
      <c r="H55" s="197">
        <v>0</v>
      </c>
      <c r="I55" s="197">
        <v>0</v>
      </c>
      <c r="J55" s="197">
        <v>34.659999999999997</v>
      </c>
      <c r="K55" s="197">
        <v>241.77</v>
      </c>
      <c r="L55" s="197">
        <v>6.49</v>
      </c>
      <c r="M55" s="197">
        <v>34.770000000000003</v>
      </c>
      <c r="N55" s="197">
        <v>27.71</v>
      </c>
      <c r="O55" s="197">
        <v>39.450000000000003</v>
      </c>
      <c r="P55" s="197">
        <v>14.96</v>
      </c>
      <c r="Q55" s="197">
        <v>3.76</v>
      </c>
      <c r="R55" s="197">
        <v>9.7200000000000006</v>
      </c>
      <c r="S55" s="197">
        <v>5.8</v>
      </c>
      <c r="T55" s="197">
        <v>0</v>
      </c>
      <c r="U55" s="197">
        <v>2.06</v>
      </c>
      <c r="V55" s="197">
        <v>3.75</v>
      </c>
      <c r="W55" s="197">
        <v>14.36</v>
      </c>
      <c r="X55" s="197">
        <v>23.85</v>
      </c>
      <c r="Y55" s="197">
        <v>0</v>
      </c>
      <c r="Z55" s="197">
        <v>73.900000000000006</v>
      </c>
      <c r="AA55" s="197">
        <v>19.18</v>
      </c>
      <c r="AB55" s="197">
        <v>0</v>
      </c>
      <c r="AC55" s="197">
        <v>4.99</v>
      </c>
      <c r="AD55" s="197">
        <v>12.46</v>
      </c>
      <c r="AE55" s="197">
        <v>0</v>
      </c>
      <c r="AF55" s="197">
        <v>0</v>
      </c>
      <c r="AG55" s="197">
        <v>-0.59</v>
      </c>
      <c r="AH55" s="197">
        <v>0</v>
      </c>
      <c r="AI55" s="197">
        <v>14.15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253.54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15.68</v>
      </c>
      <c r="E56" s="197">
        <v>0</v>
      </c>
      <c r="F56" s="197">
        <v>0</v>
      </c>
      <c r="G56" s="197">
        <v>27.9</v>
      </c>
      <c r="H56" s="197">
        <v>0</v>
      </c>
      <c r="I56" s="197">
        <v>0</v>
      </c>
      <c r="J56" s="197">
        <v>34.659999999999997</v>
      </c>
      <c r="K56" s="197">
        <v>241.77</v>
      </c>
      <c r="L56" s="197">
        <v>6.49</v>
      </c>
      <c r="M56" s="197">
        <v>34.770000000000003</v>
      </c>
      <c r="N56" s="197">
        <v>27.71</v>
      </c>
      <c r="O56" s="197">
        <v>39.450000000000003</v>
      </c>
      <c r="P56" s="197">
        <v>14.96</v>
      </c>
      <c r="Q56" s="197">
        <v>3.76</v>
      </c>
      <c r="R56" s="197">
        <v>9.7200000000000006</v>
      </c>
      <c r="S56" s="197">
        <v>5.8</v>
      </c>
      <c r="T56" s="197">
        <v>0</v>
      </c>
      <c r="U56" s="197">
        <v>2.06</v>
      </c>
      <c r="V56" s="197">
        <v>3.75</v>
      </c>
      <c r="W56" s="197">
        <v>14.36</v>
      </c>
      <c r="X56" s="197">
        <v>23.85</v>
      </c>
      <c r="Y56" s="197">
        <v>0</v>
      </c>
      <c r="Z56" s="197">
        <v>73.900000000000006</v>
      </c>
      <c r="AA56" s="197">
        <v>19.18</v>
      </c>
      <c r="AB56" s="197">
        <v>0</v>
      </c>
      <c r="AC56" s="197">
        <v>5.99</v>
      </c>
      <c r="AD56" s="197">
        <v>12.46</v>
      </c>
      <c r="AE56" s="197">
        <v>0</v>
      </c>
      <c r="AF56" s="197">
        <v>0</v>
      </c>
      <c r="AG56" s="197">
        <v>-0.59</v>
      </c>
      <c r="AH56" s="197">
        <v>0</v>
      </c>
      <c r="AI56" s="197">
        <v>14.15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253.54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15.68</v>
      </c>
      <c r="E57" s="197">
        <v>0</v>
      </c>
      <c r="F57" s="197">
        <v>0</v>
      </c>
      <c r="G57" s="197">
        <v>27.9</v>
      </c>
      <c r="H57" s="197">
        <v>0</v>
      </c>
      <c r="I57" s="197">
        <v>0</v>
      </c>
      <c r="J57" s="197">
        <v>34.659999999999997</v>
      </c>
      <c r="K57" s="197">
        <v>241.77</v>
      </c>
      <c r="L57" s="197">
        <v>6.49</v>
      </c>
      <c r="M57" s="197">
        <v>34.770000000000003</v>
      </c>
      <c r="N57" s="197">
        <v>27.71</v>
      </c>
      <c r="O57" s="197">
        <v>39.450000000000003</v>
      </c>
      <c r="P57" s="197">
        <v>14.96</v>
      </c>
      <c r="Q57" s="197">
        <v>3.76</v>
      </c>
      <c r="R57" s="197">
        <v>11.07</v>
      </c>
      <c r="S57" s="197">
        <v>5.8</v>
      </c>
      <c r="T57" s="197">
        <v>0</v>
      </c>
      <c r="U57" s="197">
        <v>2.06</v>
      </c>
      <c r="V57" s="197">
        <v>3.75</v>
      </c>
      <c r="W57" s="197">
        <v>14.36</v>
      </c>
      <c r="X57" s="197">
        <v>23.85</v>
      </c>
      <c r="Y57" s="197">
        <v>0</v>
      </c>
      <c r="Z57" s="197">
        <v>73.900000000000006</v>
      </c>
      <c r="AA57" s="197">
        <v>19.18</v>
      </c>
      <c r="AB57" s="197">
        <v>0</v>
      </c>
      <c r="AC57" s="197">
        <v>5.99</v>
      </c>
      <c r="AD57" s="197">
        <v>12.46</v>
      </c>
      <c r="AE57" s="197">
        <v>0</v>
      </c>
      <c r="AF57" s="197">
        <v>0</v>
      </c>
      <c r="AG57" s="197">
        <v>-0.59</v>
      </c>
      <c r="AH57" s="197">
        <v>0</v>
      </c>
      <c r="AI57" s="197">
        <v>14.15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253.54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15.68</v>
      </c>
      <c r="E58" s="197">
        <v>0</v>
      </c>
      <c r="F58" s="197">
        <v>0</v>
      </c>
      <c r="G58" s="197">
        <v>27.9</v>
      </c>
      <c r="H58" s="197">
        <v>0</v>
      </c>
      <c r="I58" s="197">
        <v>0</v>
      </c>
      <c r="J58" s="197">
        <v>34.659999999999997</v>
      </c>
      <c r="K58" s="197">
        <v>241.77</v>
      </c>
      <c r="L58" s="197">
        <v>6.49</v>
      </c>
      <c r="M58" s="197">
        <v>34.770000000000003</v>
      </c>
      <c r="N58" s="197">
        <v>27.71</v>
      </c>
      <c r="O58" s="197">
        <v>39.450000000000003</v>
      </c>
      <c r="P58" s="197">
        <v>14.96</v>
      </c>
      <c r="Q58" s="197">
        <v>3.76</v>
      </c>
      <c r="R58" s="197">
        <v>11.07</v>
      </c>
      <c r="S58" s="197">
        <v>5.8</v>
      </c>
      <c r="T58" s="197">
        <v>0</v>
      </c>
      <c r="U58" s="197">
        <v>2.06</v>
      </c>
      <c r="V58" s="197">
        <v>3.75</v>
      </c>
      <c r="W58" s="197">
        <v>14.36</v>
      </c>
      <c r="X58" s="197">
        <v>23.85</v>
      </c>
      <c r="Y58" s="197">
        <v>0</v>
      </c>
      <c r="Z58" s="197">
        <v>73.900000000000006</v>
      </c>
      <c r="AA58" s="197">
        <v>19.18</v>
      </c>
      <c r="AB58" s="197">
        <v>0</v>
      </c>
      <c r="AC58" s="197">
        <v>5.99</v>
      </c>
      <c r="AD58" s="197">
        <v>12.46</v>
      </c>
      <c r="AE58" s="197">
        <v>0</v>
      </c>
      <c r="AF58" s="197">
        <v>0</v>
      </c>
      <c r="AG58" s="197">
        <v>-0.59</v>
      </c>
      <c r="AH58" s="197">
        <v>0</v>
      </c>
      <c r="AI58" s="197">
        <v>14.15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253.54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15.68</v>
      </c>
      <c r="E59" s="197">
        <v>0</v>
      </c>
      <c r="F59" s="197">
        <v>0</v>
      </c>
      <c r="G59" s="197">
        <v>27.9</v>
      </c>
      <c r="H59" s="197">
        <v>0</v>
      </c>
      <c r="I59" s="197">
        <v>0</v>
      </c>
      <c r="J59" s="197">
        <v>34.659999999999997</v>
      </c>
      <c r="K59" s="197">
        <v>242.34</v>
      </c>
      <c r="L59" s="197">
        <v>6.43</v>
      </c>
      <c r="M59" s="197">
        <v>34.770000000000003</v>
      </c>
      <c r="N59" s="197">
        <v>27.71</v>
      </c>
      <c r="O59" s="197">
        <v>39.450000000000003</v>
      </c>
      <c r="P59" s="197">
        <v>14.96</v>
      </c>
      <c r="Q59" s="197">
        <v>3.78</v>
      </c>
      <c r="R59" s="197">
        <v>13.62</v>
      </c>
      <c r="S59" s="197">
        <v>6.59</v>
      </c>
      <c r="T59" s="197">
        <v>0</v>
      </c>
      <c r="U59" s="197">
        <v>2.06</v>
      </c>
      <c r="V59" s="197">
        <v>3.75</v>
      </c>
      <c r="W59" s="197">
        <v>14.36</v>
      </c>
      <c r="X59" s="197">
        <v>23.85</v>
      </c>
      <c r="Y59" s="197">
        <v>0</v>
      </c>
      <c r="Z59" s="197">
        <v>73.900000000000006</v>
      </c>
      <c r="AA59" s="197">
        <v>19.18</v>
      </c>
      <c r="AB59" s="197">
        <v>0</v>
      </c>
      <c r="AC59" s="197">
        <v>5.99</v>
      </c>
      <c r="AD59" s="197">
        <v>12.46</v>
      </c>
      <c r="AE59" s="197">
        <v>0</v>
      </c>
      <c r="AF59" s="197">
        <v>0</v>
      </c>
      <c r="AG59" s="197">
        <v>-0.59</v>
      </c>
      <c r="AH59" s="197">
        <v>0</v>
      </c>
      <c r="AI59" s="197">
        <v>14.15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253.54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15.68</v>
      </c>
      <c r="E60" s="197">
        <v>0</v>
      </c>
      <c r="F60" s="197">
        <v>0</v>
      </c>
      <c r="G60" s="197">
        <v>27.9</v>
      </c>
      <c r="H60" s="197">
        <v>0</v>
      </c>
      <c r="I60" s="197">
        <v>0</v>
      </c>
      <c r="J60" s="197">
        <v>34.659999999999997</v>
      </c>
      <c r="K60" s="197">
        <v>242.34</v>
      </c>
      <c r="L60" s="197">
        <v>6.43</v>
      </c>
      <c r="M60" s="197">
        <v>34.770000000000003</v>
      </c>
      <c r="N60" s="197">
        <v>27.71</v>
      </c>
      <c r="O60" s="197">
        <v>39.450000000000003</v>
      </c>
      <c r="P60" s="197">
        <v>14.96</v>
      </c>
      <c r="Q60" s="197">
        <v>3.78</v>
      </c>
      <c r="R60" s="197">
        <v>13.62</v>
      </c>
      <c r="S60" s="197">
        <v>6.59</v>
      </c>
      <c r="T60" s="197">
        <v>0</v>
      </c>
      <c r="U60" s="197">
        <v>2.06</v>
      </c>
      <c r="V60" s="197">
        <v>3.75</v>
      </c>
      <c r="W60" s="197">
        <v>14.36</v>
      </c>
      <c r="X60" s="197">
        <v>23.85</v>
      </c>
      <c r="Y60" s="197">
        <v>0</v>
      </c>
      <c r="Z60" s="197">
        <v>73.900000000000006</v>
      </c>
      <c r="AA60" s="197">
        <v>19.18</v>
      </c>
      <c r="AB60" s="197">
        <v>0</v>
      </c>
      <c r="AC60" s="197">
        <v>5.99</v>
      </c>
      <c r="AD60" s="197">
        <v>12.46</v>
      </c>
      <c r="AE60" s="197">
        <v>0</v>
      </c>
      <c r="AF60" s="197">
        <v>0</v>
      </c>
      <c r="AG60" s="197">
        <v>-0.59</v>
      </c>
      <c r="AH60" s="197">
        <v>0</v>
      </c>
      <c r="AI60" s="197">
        <v>14.15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253.54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15.68</v>
      </c>
      <c r="E61" s="197">
        <v>0</v>
      </c>
      <c r="F61" s="197">
        <v>0</v>
      </c>
      <c r="G61" s="197">
        <v>27.9</v>
      </c>
      <c r="H61" s="197">
        <v>0</v>
      </c>
      <c r="I61" s="197">
        <v>0</v>
      </c>
      <c r="J61" s="197">
        <v>34.659999999999997</v>
      </c>
      <c r="K61" s="197">
        <v>245.04</v>
      </c>
      <c r="L61" s="197">
        <v>6.2</v>
      </c>
      <c r="M61" s="197">
        <v>34.770000000000003</v>
      </c>
      <c r="N61" s="197">
        <v>27.71</v>
      </c>
      <c r="O61" s="197">
        <v>39.450000000000003</v>
      </c>
      <c r="P61" s="197">
        <v>14.96</v>
      </c>
      <c r="Q61" s="197">
        <v>3.78</v>
      </c>
      <c r="R61" s="197">
        <v>13.62</v>
      </c>
      <c r="S61" s="197">
        <v>6.59</v>
      </c>
      <c r="T61" s="197">
        <v>0</v>
      </c>
      <c r="U61" s="197">
        <v>2.06</v>
      </c>
      <c r="V61" s="197">
        <v>3.75</v>
      </c>
      <c r="W61" s="197">
        <v>14.36</v>
      </c>
      <c r="X61" s="197">
        <v>23.86</v>
      </c>
      <c r="Y61" s="197">
        <v>0</v>
      </c>
      <c r="Z61" s="197">
        <v>73.900000000000006</v>
      </c>
      <c r="AA61" s="197">
        <v>19.18</v>
      </c>
      <c r="AB61" s="197">
        <v>0</v>
      </c>
      <c r="AC61" s="197">
        <v>5.99</v>
      </c>
      <c r="AD61" s="197">
        <v>12.46</v>
      </c>
      <c r="AE61" s="197">
        <v>0</v>
      </c>
      <c r="AF61" s="197">
        <v>0</v>
      </c>
      <c r="AG61" s="197">
        <v>-0.59</v>
      </c>
      <c r="AH61" s="197">
        <v>0</v>
      </c>
      <c r="AI61" s="197">
        <v>14.15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253.54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15.68</v>
      </c>
      <c r="E62" s="197">
        <v>0</v>
      </c>
      <c r="F62" s="197">
        <v>0</v>
      </c>
      <c r="G62" s="197">
        <v>27.9</v>
      </c>
      <c r="H62" s="197">
        <v>0</v>
      </c>
      <c r="I62" s="197">
        <v>0</v>
      </c>
      <c r="J62" s="197">
        <v>34.659999999999997</v>
      </c>
      <c r="K62" s="197">
        <v>245.04</v>
      </c>
      <c r="L62" s="197">
        <v>6.2</v>
      </c>
      <c r="M62" s="197">
        <v>34.770000000000003</v>
      </c>
      <c r="N62" s="197">
        <v>27.71</v>
      </c>
      <c r="O62" s="197">
        <v>39.450000000000003</v>
      </c>
      <c r="P62" s="197">
        <v>14.96</v>
      </c>
      <c r="Q62" s="197">
        <v>3.78</v>
      </c>
      <c r="R62" s="197">
        <v>13.74</v>
      </c>
      <c r="S62" s="197">
        <v>6.59</v>
      </c>
      <c r="T62" s="197">
        <v>0</v>
      </c>
      <c r="U62" s="197">
        <v>2.06</v>
      </c>
      <c r="V62" s="197">
        <v>3.75</v>
      </c>
      <c r="W62" s="197">
        <v>14.36</v>
      </c>
      <c r="X62" s="197">
        <v>23.86</v>
      </c>
      <c r="Y62" s="197">
        <v>0</v>
      </c>
      <c r="Z62" s="197">
        <v>73.900000000000006</v>
      </c>
      <c r="AA62" s="197">
        <v>19.18</v>
      </c>
      <c r="AB62" s="197">
        <v>0</v>
      </c>
      <c r="AC62" s="197">
        <v>5.99</v>
      </c>
      <c r="AD62" s="197">
        <v>12.46</v>
      </c>
      <c r="AE62" s="197">
        <v>0</v>
      </c>
      <c r="AF62" s="197">
        <v>0</v>
      </c>
      <c r="AG62" s="197">
        <v>-0.59</v>
      </c>
      <c r="AH62" s="197">
        <v>0</v>
      </c>
      <c r="AI62" s="197">
        <v>14.15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253.54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15.68</v>
      </c>
      <c r="E63" s="197">
        <v>0</v>
      </c>
      <c r="F63" s="197">
        <v>0</v>
      </c>
      <c r="G63" s="197">
        <v>27.9</v>
      </c>
      <c r="H63" s="197">
        <v>0</v>
      </c>
      <c r="I63" s="197">
        <v>0</v>
      </c>
      <c r="J63" s="197">
        <v>34.659999999999997</v>
      </c>
      <c r="K63" s="197">
        <v>245.04</v>
      </c>
      <c r="L63" s="197">
        <v>6.53</v>
      </c>
      <c r="M63" s="197">
        <v>54.1</v>
      </c>
      <c r="N63" s="197">
        <v>42.21</v>
      </c>
      <c r="O63" s="197">
        <v>58.79</v>
      </c>
      <c r="P63" s="197">
        <v>20.76</v>
      </c>
      <c r="Q63" s="197">
        <v>3.78</v>
      </c>
      <c r="R63" s="197">
        <v>13.74</v>
      </c>
      <c r="S63" s="197">
        <v>6.59</v>
      </c>
      <c r="T63" s="197">
        <v>0</v>
      </c>
      <c r="U63" s="197">
        <v>2.06</v>
      </c>
      <c r="V63" s="197">
        <v>3.75</v>
      </c>
      <c r="W63" s="197">
        <v>14.36</v>
      </c>
      <c r="X63" s="197">
        <v>23.86</v>
      </c>
      <c r="Y63" s="197">
        <v>0</v>
      </c>
      <c r="Z63" s="197">
        <v>73.900000000000006</v>
      </c>
      <c r="AA63" s="197">
        <v>19.18</v>
      </c>
      <c r="AB63" s="197">
        <v>0</v>
      </c>
      <c r="AC63" s="197">
        <v>5.99</v>
      </c>
      <c r="AD63" s="197">
        <v>12.46</v>
      </c>
      <c r="AE63" s="197">
        <v>0</v>
      </c>
      <c r="AF63" s="197">
        <v>0</v>
      </c>
      <c r="AG63" s="197">
        <v>-0.59</v>
      </c>
      <c r="AH63" s="197">
        <v>0</v>
      </c>
      <c r="AI63" s="197">
        <v>14.15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253.54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15.68</v>
      </c>
      <c r="E64" s="197">
        <v>0</v>
      </c>
      <c r="F64" s="197">
        <v>0</v>
      </c>
      <c r="G64" s="197">
        <v>27.9</v>
      </c>
      <c r="H64" s="197">
        <v>0</v>
      </c>
      <c r="I64" s="197">
        <v>0</v>
      </c>
      <c r="J64" s="197">
        <v>34.659999999999997</v>
      </c>
      <c r="K64" s="197">
        <v>245.04</v>
      </c>
      <c r="L64" s="197">
        <v>6.53</v>
      </c>
      <c r="M64" s="197">
        <v>54.1</v>
      </c>
      <c r="N64" s="197">
        <v>42.21</v>
      </c>
      <c r="O64" s="197">
        <v>58.79</v>
      </c>
      <c r="P64" s="197">
        <v>20.76</v>
      </c>
      <c r="Q64" s="197">
        <v>3.78</v>
      </c>
      <c r="R64" s="197">
        <v>13.74</v>
      </c>
      <c r="S64" s="197">
        <v>6.59</v>
      </c>
      <c r="T64" s="197">
        <v>0</v>
      </c>
      <c r="U64" s="197">
        <v>2.06</v>
      </c>
      <c r="V64" s="197">
        <v>3.75</v>
      </c>
      <c r="W64" s="197">
        <v>14.36</v>
      </c>
      <c r="X64" s="197">
        <v>23.86</v>
      </c>
      <c r="Y64" s="197">
        <v>0</v>
      </c>
      <c r="Z64" s="197">
        <v>73.900000000000006</v>
      </c>
      <c r="AA64" s="197">
        <v>19.18</v>
      </c>
      <c r="AB64" s="197">
        <v>0</v>
      </c>
      <c r="AC64" s="197">
        <v>5.99</v>
      </c>
      <c r="AD64" s="197">
        <v>12.46</v>
      </c>
      <c r="AE64" s="197">
        <v>0</v>
      </c>
      <c r="AF64" s="197">
        <v>0</v>
      </c>
      <c r="AG64" s="197">
        <v>-0.59</v>
      </c>
      <c r="AH64" s="197">
        <v>0</v>
      </c>
      <c r="AI64" s="197">
        <v>14.15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253.54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15.68</v>
      </c>
      <c r="E65" s="197">
        <v>0</v>
      </c>
      <c r="F65" s="197">
        <v>0</v>
      </c>
      <c r="G65" s="197">
        <v>27.9</v>
      </c>
      <c r="H65" s="197">
        <v>0</v>
      </c>
      <c r="I65" s="197">
        <v>0</v>
      </c>
      <c r="J65" s="197">
        <v>34.659999999999997</v>
      </c>
      <c r="K65" s="197">
        <v>245.04</v>
      </c>
      <c r="L65" s="197">
        <v>9.43</v>
      </c>
      <c r="M65" s="197">
        <v>54.1</v>
      </c>
      <c r="N65" s="197">
        <v>42.21</v>
      </c>
      <c r="O65" s="197">
        <v>58.79</v>
      </c>
      <c r="P65" s="197">
        <v>20.76</v>
      </c>
      <c r="Q65" s="197">
        <v>3.9</v>
      </c>
      <c r="R65" s="197">
        <v>13.74</v>
      </c>
      <c r="S65" s="197">
        <v>7.59</v>
      </c>
      <c r="T65" s="197">
        <v>0</v>
      </c>
      <c r="U65" s="197">
        <v>2.06</v>
      </c>
      <c r="V65" s="197">
        <v>3.75</v>
      </c>
      <c r="W65" s="197">
        <v>17.260000000000002</v>
      </c>
      <c r="X65" s="197">
        <v>27.03</v>
      </c>
      <c r="Y65" s="197">
        <v>0</v>
      </c>
      <c r="Z65" s="197">
        <v>73.900000000000006</v>
      </c>
      <c r="AA65" s="197">
        <v>19.18</v>
      </c>
      <c r="AB65" s="197">
        <v>0</v>
      </c>
      <c r="AC65" s="197">
        <v>5.99</v>
      </c>
      <c r="AD65" s="197">
        <v>12.46</v>
      </c>
      <c r="AE65" s="197">
        <v>0</v>
      </c>
      <c r="AF65" s="197">
        <v>0</v>
      </c>
      <c r="AG65" s="197">
        <v>-0.59</v>
      </c>
      <c r="AH65" s="197">
        <v>0</v>
      </c>
      <c r="AI65" s="197">
        <v>14.15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253.54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15.68</v>
      </c>
      <c r="E66" s="197">
        <v>0</v>
      </c>
      <c r="F66" s="197">
        <v>0</v>
      </c>
      <c r="G66" s="197">
        <v>27.9</v>
      </c>
      <c r="H66" s="197">
        <v>0</v>
      </c>
      <c r="I66" s="197">
        <v>0</v>
      </c>
      <c r="J66" s="197">
        <v>34.659999999999997</v>
      </c>
      <c r="K66" s="197">
        <v>245.04</v>
      </c>
      <c r="L66" s="197">
        <v>9.43</v>
      </c>
      <c r="M66" s="197">
        <v>54.1</v>
      </c>
      <c r="N66" s="197">
        <v>42.21</v>
      </c>
      <c r="O66" s="197">
        <v>58.79</v>
      </c>
      <c r="P66" s="197">
        <v>20.76</v>
      </c>
      <c r="Q66" s="197">
        <v>3.9</v>
      </c>
      <c r="R66" s="197">
        <v>13.74</v>
      </c>
      <c r="S66" s="197">
        <v>7.59</v>
      </c>
      <c r="T66" s="197">
        <v>0</v>
      </c>
      <c r="U66" s="197">
        <v>2.06</v>
      </c>
      <c r="V66" s="197">
        <v>3.75</v>
      </c>
      <c r="W66" s="197">
        <v>17.260000000000002</v>
      </c>
      <c r="X66" s="197">
        <v>33.43</v>
      </c>
      <c r="Y66" s="197">
        <v>0</v>
      </c>
      <c r="Z66" s="197">
        <v>73.900000000000006</v>
      </c>
      <c r="AA66" s="197">
        <v>19.18</v>
      </c>
      <c r="AB66" s="197">
        <v>0</v>
      </c>
      <c r="AC66" s="197">
        <v>5.99</v>
      </c>
      <c r="AD66" s="197">
        <v>12.46</v>
      </c>
      <c r="AE66" s="197">
        <v>0</v>
      </c>
      <c r="AF66" s="197">
        <v>0</v>
      </c>
      <c r="AG66" s="197">
        <v>-0.59</v>
      </c>
      <c r="AH66" s="197">
        <v>0</v>
      </c>
      <c r="AI66" s="197">
        <v>14.15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253.54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15.68</v>
      </c>
      <c r="E67" s="197">
        <v>0</v>
      </c>
      <c r="F67" s="197">
        <v>0</v>
      </c>
      <c r="G67" s="197">
        <v>27.9</v>
      </c>
      <c r="H67" s="197">
        <v>0</v>
      </c>
      <c r="I67" s="197">
        <v>0</v>
      </c>
      <c r="J67" s="197">
        <v>34.659999999999997</v>
      </c>
      <c r="K67" s="197">
        <v>245.04</v>
      </c>
      <c r="L67" s="197">
        <v>9.43</v>
      </c>
      <c r="M67" s="197">
        <v>54.1</v>
      </c>
      <c r="N67" s="197">
        <v>42.21</v>
      </c>
      <c r="O67" s="197">
        <v>58.79</v>
      </c>
      <c r="P67" s="197">
        <v>20.76</v>
      </c>
      <c r="Q67" s="197">
        <v>3.9</v>
      </c>
      <c r="R67" s="197">
        <v>13.74</v>
      </c>
      <c r="S67" s="197">
        <v>7.59</v>
      </c>
      <c r="T67" s="197">
        <v>0</v>
      </c>
      <c r="U67" s="197">
        <v>2.06</v>
      </c>
      <c r="V67" s="197">
        <v>3.75</v>
      </c>
      <c r="W67" s="197">
        <v>17.260000000000002</v>
      </c>
      <c r="X67" s="197">
        <v>33.520000000000003</v>
      </c>
      <c r="Y67" s="197">
        <v>0</v>
      </c>
      <c r="Z67" s="197">
        <v>73.900000000000006</v>
      </c>
      <c r="AA67" s="197">
        <v>19.18</v>
      </c>
      <c r="AB67" s="197">
        <v>0</v>
      </c>
      <c r="AC67" s="197">
        <v>5.99</v>
      </c>
      <c r="AD67" s="197">
        <v>12.46</v>
      </c>
      <c r="AE67" s="197">
        <v>0</v>
      </c>
      <c r="AF67" s="197">
        <v>0</v>
      </c>
      <c r="AG67" s="197">
        <v>-0.59</v>
      </c>
      <c r="AH67" s="197">
        <v>0</v>
      </c>
      <c r="AI67" s="197">
        <v>14.15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253.54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15.68</v>
      </c>
      <c r="E68" s="197">
        <v>0</v>
      </c>
      <c r="F68" s="197">
        <v>0</v>
      </c>
      <c r="G68" s="197">
        <v>27.9</v>
      </c>
      <c r="H68" s="197">
        <v>0</v>
      </c>
      <c r="I68" s="197">
        <v>0</v>
      </c>
      <c r="J68" s="197">
        <v>34.659999999999997</v>
      </c>
      <c r="K68" s="197">
        <v>246.91</v>
      </c>
      <c r="L68" s="197">
        <v>9.43</v>
      </c>
      <c r="M68" s="197">
        <v>54.1</v>
      </c>
      <c r="N68" s="197">
        <v>42.21</v>
      </c>
      <c r="O68" s="197">
        <v>58.79</v>
      </c>
      <c r="P68" s="197">
        <v>20.76</v>
      </c>
      <c r="Q68" s="197">
        <v>3.9</v>
      </c>
      <c r="R68" s="197">
        <v>13.74</v>
      </c>
      <c r="S68" s="197">
        <v>7.59</v>
      </c>
      <c r="T68" s="197">
        <v>0</v>
      </c>
      <c r="U68" s="197">
        <v>2.06</v>
      </c>
      <c r="V68" s="197">
        <v>3.75</v>
      </c>
      <c r="W68" s="197">
        <v>17.260000000000002</v>
      </c>
      <c r="X68" s="197">
        <v>33.520000000000003</v>
      </c>
      <c r="Y68" s="197">
        <v>0</v>
      </c>
      <c r="Z68" s="197">
        <v>73.900000000000006</v>
      </c>
      <c r="AA68" s="197">
        <v>19.18</v>
      </c>
      <c r="AB68" s="197">
        <v>0</v>
      </c>
      <c r="AC68" s="197">
        <v>5.99</v>
      </c>
      <c r="AD68" s="197">
        <v>12.46</v>
      </c>
      <c r="AE68" s="197">
        <v>0</v>
      </c>
      <c r="AF68" s="197">
        <v>0</v>
      </c>
      <c r="AG68" s="197">
        <v>-0.59</v>
      </c>
      <c r="AH68" s="197">
        <v>0</v>
      </c>
      <c r="AI68" s="197">
        <v>14.15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253.54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15.68</v>
      </c>
      <c r="E69" s="197">
        <v>0</v>
      </c>
      <c r="F69" s="197">
        <v>0</v>
      </c>
      <c r="G69" s="197">
        <v>27.9</v>
      </c>
      <c r="H69" s="197">
        <v>0</v>
      </c>
      <c r="I69" s="197">
        <v>0</v>
      </c>
      <c r="J69" s="197">
        <v>34.659999999999997</v>
      </c>
      <c r="K69" s="197">
        <v>245.04</v>
      </c>
      <c r="L69" s="197">
        <v>9.43</v>
      </c>
      <c r="M69" s="197">
        <v>54.1</v>
      </c>
      <c r="N69" s="197">
        <v>42.21</v>
      </c>
      <c r="O69" s="197">
        <v>58.79</v>
      </c>
      <c r="P69" s="197">
        <v>20.76</v>
      </c>
      <c r="Q69" s="197">
        <v>3.9</v>
      </c>
      <c r="R69" s="197">
        <v>13.79</v>
      </c>
      <c r="S69" s="197">
        <v>7.59</v>
      </c>
      <c r="T69" s="197">
        <v>0</v>
      </c>
      <c r="U69" s="197">
        <v>2.06</v>
      </c>
      <c r="V69" s="197">
        <v>3.75</v>
      </c>
      <c r="W69" s="197">
        <v>17.260000000000002</v>
      </c>
      <c r="X69" s="197">
        <v>33.520000000000003</v>
      </c>
      <c r="Y69" s="197">
        <v>0</v>
      </c>
      <c r="Z69" s="197">
        <v>73.900000000000006</v>
      </c>
      <c r="AA69" s="197">
        <v>19.18</v>
      </c>
      <c r="AB69" s="197">
        <v>0</v>
      </c>
      <c r="AC69" s="197">
        <v>5.99</v>
      </c>
      <c r="AD69" s="197">
        <v>12.46</v>
      </c>
      <c r="AE69" s="197">
        <v>0</v>
      </c>
      <c r="AF69" s="197">
        <v>0</v>
      </c>
      <c r="AG69" s="197">
        <v>-0.59</v>
      </c>
      <c r="AH69" s="197">
        <v>0</v>
      </c>
      <c r="AI69" s="197">
        <v>14.15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253.54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15.68</v>
      </c>
      <c r="E70" s="197">
        <v>0</v>
      </c>
      <c r="F70" s="197">
        <v>0</v>
      </c>
      <c r="G70" s="197">
        <v>27.9</v>
      </c>
      <c r="H70" s="197">
        <v>0</v>
      </c>
      <c r="I70" s="197">
        <v>0</v>
      </c>
      <c r="J70" s="197">
        <v>34.659999999999997</v>
      </c>
      <c r="K70" s="197">
        <v>245.09</v>
      </c>
      <c r="L70" s="197">
        <v>9.43</v>
      </c>
      <c r="M70" s="197">
        <v>54.1</v>
      </c>
      <c r="N70" s="197">
        <v>42.21</v>
      </c>
      <c r="O70" s="197">
        <v>58.79</v>
      </c>
      <c r="P70" s="197">
        <v>20.76</v>
      </c>
      <c r="Q70" s="197">
        <v>3.9</v>
      </c>
      <c r="R70" s="197">
        <v>13.79</v>
      </c>
      <c r="S70" s="197">
        <v>7.59</v>
      </c>
      <c r="T70" s="197">
        <v>0</v>
      </c>
      <c r="U70" s="197">
        <v>2.06</v>
      </c>
      <c r="V70" s="197">
        <v>3.75</v>
      </c>
      <c r="W70" s="197">
        <v>17.260000000000002</v>
      </c>
      <c r="X70" s="197">
        <v>33.520000000000003</v>
      </c>
      <c r="Y70" s="197">
        <v>0</v>
      </c>
      <c r="Z70" s="197">
        <v>73.900000000000006</v>
      </c>
      <c r="AA70" s="197">
        <v>19.18</v>
      </c>
      <c r="AB70" s="197">
        <v>0</v>
      </c>
      <c r="AC70" s="197">
        <v>5.99</v>
      </c>
      <c r="AD70" s="197">
        <v>12.46</v>
      </c>
      <c r="AE70" s="197">
        <v>0</v>
      </c>
      <c r="AF70" s="197">
        <v>0</v>
      </c>
      <c r="AG70" s="197">
        <v>-0.59</v>
      </c>
      <c r="AH70" s="197">
        <v>0</v>
      </c>
      <c r="AI70" s="197">
        <v>14.15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253.54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15.68</v>
      </c>
      <c r="E71" s="197">
        <v>0</v>
      </c>
      <c r="F71" s="197">
        <v>0</v>
      </c>
      <c r="G71" s="197">
        <v>27.9</v>
      </c>
      <c r="H71" s="197">
        <v>0</v>
      </c>
      <c r="I71" s="197">
        <v>0</v>
      </c>
      <c r="J71" s="197">
        <v>34.659999999999997</v>
      </c>
      <c r="K71" s="197">
        <v>0</v>
      </c>
      <c r="L71" s="197">
        <v>9.43</v>
      </c>
      <c r="M71" s="197">
        <v>49.27</v>
      </c>
      <c r="N71" s="197">
        <v>40.28</v>
      </c>
      <c r="O71" s="197">
        <v>55.89</v>
      </c>
      <c r="P71" s="197">
        <v>20.76</v>
      </c>
      <c r="Q71" s="197">
        <v>3.91</v>
      </c>
      <c r="R71" s="197">
        <v>13.79</v>
      </c>
      <c r="S71" s="197">
        <v>8.92</v>
      </c>
      <c r="T71" s="197">
        <v>0</v>
      </c>
      <c r="U71" s="197">
        <v>2.06</v>
      </c>
      <c r="V71" s="197">
        <v>3.75</v>
      </c>
      <c r="W71" s="197">
        <v>17.260000000000002</v>
      </c>
      <c r="X71" s="197">
        <v>33.520000000000003</v>
      </c>
      <c r="Y71" s="197">
        <v>0</v>
      </c>
      <c r="Z71" s="197">
        <v>73.900000000000006</v>
      </c>
      <c r="AA71" s="197">
        <v>19.18</v>
      </c>
      <c r="AB71" s="197">
        <v>0</v>
      </c>
      <c r="AC71" s="197">
        <v>4.99</v>
      </c>
      <c r="AD71" s="197">
        <v>12.46</v>
      </c>
      <c r="AE71" s="197">
        <v>0</v>
      </c>
      <c r="AF71" s="197">
        <v>0</v>
      </c>
      <c r="AG71" s="197">
        <v>-0.59</v>
      </c>
      <c r="AH71" s="197">
        <v>0</v>
      </c>
      <c r="AI71" s="197">
        <v>14.15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253.54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15.68</v>
      </c>
      <c r="E72" s="197">
        <v>0</v>
      </c>
      <c r="F72" s="197">
        <v>0</v>
      </c>
      <c r="G72" s="197">
        <v>27.9</v>
      </c>
      <c r="H72" s="197">
        <v>0</v>
      </c>
      <c r="I72" s="197">
        <v>0</v>
      </c>
      <c r="J72" s="197">
        <v>34.659999999999997</v>
      </c>
      <c r="K72" s="197">
        <v>0</v>
      </c>
      <c r="L72" s="197">
        <v>9.43</v>
      </c>
      <c r="M72" s="197">
        <v>49.27</v>
      </c>
      <c r="N72" s="197">
        <v>40.28</v>
      </c>
      <c r="O72" s="197">
        <v>55.89</v>
      </c>
      <c r="P72" s="197">
        <v>20.76</v>
      </c>
      <c r="Q72" s="197">
        <v>3.91</v>
      </c>
      <c r="R72" s="197">
        <v>13.79</v>
      </c>
      <c r="S72" s="197">
        <v>8.92</v>
      </c>
      <c r="T72" s="197">
        <v>0</v>
      </c>
      <c r="U72" s="197">
        <v>2.06</v>
      </c>
      <c r="V72" s="197">
        <v>3.75</v>
      </c>
      <c r="W72" s="197">
        <v>17.260000000000002</v>
      </c>
      <c r="X72" s="197">
        <v>33.520000000000003</v>
      </c>
      <c r="Y72" s="197">
        <v>0</v>
      </c>
      <c r="Z72" s="197">
        <v>73.900000000000006</v>
      </c>
      <c r="AA72" s="197">
        <v>19.18</v>
      </c>
      <c r="AB72" s="197">
        <v>0</v>
      </c>
      <c r="AC72" s="197">
        <v>4.99</v>
      </c>
      <c r="AD72" s="197">
        <v>12.46</v>
      </c>
      <c r="AE72" s="197">
        <v>0</v>
      </c>
      <c r="AF72" s="197">
        <v>0</v>
      </c>
      <c r="AG72" s="197">
        <v>-0.59</v>
      </c>
      <c r="AH72" s="197">
        <v>0</v>
      </c>
      <c r="AI72" s="197">
        <v>14.15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253.54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15.68</v>
      </c>
      <c r="E73" s="197">
        <v>0</v>
      </c>
      <c r="F73" s="197">
        <v>0</v>
      </c>
      <c r="G73" s="197">
        <v>27.9</v>
      </c>
      <c r="H73" s="197">
        <v>0</v>
      </c>
      <c r="I73" s="197">
        <v>0</v>
      </c>
      <c r="J73" s="197">
        <v>34.659999999999997</v>
      </c>
      <c r="K73" s="197">
        <v>0</v>
      </c>
      <c r="L73" s="197">
        <v>9.43</v>
      </c>
      <c r="M73" s="197">
        <v>2.12</v>
      </c>
      <c r="N73" s="197">
        <v>1.99</v>
      </c>
      <c r="O73" s="197">
        <v>13.7</v>
      </c>
      <c r="P73" s="197">
        <v>0.92</v>
      </c>
      <c r="Q73" s="197">
        <v>4.2300000000000004</v>
      </c>
      <c r="R73" s="197">
        <v>13.79</v>
      </c>
      <c r="S73" s="197">
        <v>10.119999999999999</v>
      </c>
      <c r="T73" s="197">
        <v>0</v>
      </c>
      <c r="U73" s="197">
        <v>2.06</v>
      </c>
      <c r="V73" s="197">
        <v>3.75</v>
      </c>
      <c r="W73" s="197">
        <v>17.260000000000002</v>
      </c>
      <c r="X73" s="197">
        <v>33.520000000000003</v>
      </c>
      <c r="Y73" s="197">
        <v>0</v>
      </c>
      <c r="Z73" s="197">
        <v>73.900000000000006</v>
      </c>
      <c r="AA73" s="197">
        <v>19.18</v>
      </c>
      <c r="AB73" s="197">
        <v>0</v>
      </c>
      <c r="AC73" s="197">
        <v>4.99</v>
      </c>
      <c r="AD73" s="197">
        <v>12.46</v>
      </c>
      <c r="AE73" s="197">
        <v>0</v>
      </c>
      <c r="AF73" s="197">
        <v>0</v>
      </c>
      <c r="AG73" s="197">
        <v>-0.59</v>
      </c>
      <c r="AH73" s="197">
        <v>0</v>
      </c>
      <c r="AI73" s="197">
        <v>14.15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253.54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15.68</v>
      </c>
      <c r="E74" s="197">
        <v>0</v>
      </c>
      <c r="F74" s="197">
        <v>0</v>
      </c>
      <c r="G74" s="197">
        <v>27.9</v>
      </c>
      <c r="H74" s="197">
        <v>0</v>
      </c>
      <c r="I74" s="197">
        <v>0</v>
      </c>
      <c r="J74" s="197">
        <v>34.659999999999997</v>
      </c>
      <c r="K74" s="197">
        <v>0</v>
      </c>
      <c r="L74" s="197">
        <v>9.43</v>
      </c>
      <c r="M74" s="197">
        <v>2.12</v>
      </c>
      <c r="N74" s="197">
        <v>1.73</v>
      </c>
      <c r="O74" s="197">
        <v>2.44</v>
      </c>
      <c r="P74" s="197">
        <v>0.92</v>
      </c>
      <c r="Q74" s="197">
        <v>4.2300000000000004</v>
      </c>
      <c r="R74" s="197">
        <v>13.79</v>
      </c>
      <c r="S74" s="197">
        <v>10.119999999999999</v>
      </c>
      <c r="T74" s="197">
        <v>0</v>
      </c>
      <c r="U74" s="197">
        <v>2.06</v>
      </c>
      <c r="V74" s="197">
        <v>3.75</v>
      </c>
      <c r="W74" s="197">
        <v>17.260000000000002</v>
      </c>
      <c r="X74" s="197">
        <v>33.520000000000003</v>
      </c>
      <c r="Y74" s="197">
        <v>0</v>
      </c>
      <c r="Z74" s="197">
        <v>73.900000000000006</v>
      </c>
      <c r="AA74" s="197">
        <v>19.18</v>
      </c>
      <c r="AB74" s="197">
        <v>0</v>
      </c>
      <c r="AC74" s="197">
        <v>4.99</v>
      </c>
      <c r="AD74" s="197">
        <v>12.46</v>
      </c>
      <c r="AE74" s="197">
        <v>0</v>
      </c>
      <c r="AF74" s="197">
        <v>0</v>
      </c>
      <c r="AG74" s="197">
        <v>-0.59</v>
      </c>
      <c r="AH74" s="197">
        <v>0</v>
      </c>
      <c r="AI74" s="197">
        <v>14.15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253.54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15.68</v>
      </c>
      <c r="E75" s="197">
        <v>0</v>
      </c>
      <c r="F75" s="197">
        <v>0</v>
      </c>
      <c r="G75" s="197">
        <v>27.9</v>
      </c>
      <c r="H75" s="197">
        <v>0</v>
      </c>
      <c r="I75" s="197">
        <v>0</v>
      </c>
      <c r="J75" s="197">
        <v>34.659999999999997</v>
      </c>
      <c r="K75" s="197">
        <v>0</v>
      </c>
      <c r="L75" s="197">
        <v>9.43</v>
      </c>
      <c r="M75" s="197">
        <v>2.12</v>
      </c>
      <c r="N75" s="197">
        <v>1.73</v>
      </c>
      <c r="O75" s="197">
        <v>2.44</v>
      </c>
      <c r="P75" s="197">
        <v>0.92</v>
      </c>
      <c r="Q75" s="197">
        <v>8.7799999999999994</v>
      </c>
      <c r="R75" s="197">
        <v>13.79</v>
      </c>
      <c r="S75" s="197">
        <v>11.59</v>
      </c>
      <c r="T75" s="197">
        <v>0</v>
      </c>
      <c r="U75" s="197">
        <v>2.06</v>
      </c>
      <c r="V75" s="197">
        <v>3.75</v>
      </c>
      <c r="W75" s="197">
        <v>15.66</v>
      </c>
      <c r="X75" s="197">
        <v>33.520000000000003</v>
      </c>
      <c r="Y75" s="197">
        <v>0</v>
      </c>
      <c r="Z75" s="197">
        <v>73.900000000000006</v>
      </c>
      <c r="AA75" s="197">
        <v>19.18</v>
      </c>
      <c r="AB75" s="197">
        <v>0</v>
      </c>
      <c r="AC75" s="197">
        <v>3.99</v>
      </c>
      <c r="AD75" s="197">
        <v>12.46</v>
      </c>
      <c r="AE75" s="197">
        <v>0</v>
      </c>
      <c r="AF75" s="197">
        <v>0</v>
      </c>
      <c r="AG75" s="197">
        <v>-0.59</v>
      </c>
      <c r="AH75" s="197">
        <v>0</v>
      </c>
      <c r="AI75" s="197">
        <v>14.15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15.68</v>
      </c>
      <c r="E76" s="197">
        <v>0</v>
      </c>
      <c r="F76" s="197">
        <v>0</v>
      </c>
      <c r="G76" s="197">
        <v>27.9</v>
      </c>
      <c r="H76" s="197">
        <v>0</v>
      </c>
      <c r="I76" s="197">
        <v>0</v>
      </c>
      <c r="J76" s="197">
        <v>34.659999999999997</v>
      </c>
      <c r="K76" s="197">
        <v>0</v>
      </c>
      <c r="L76" s="197">
        <v>9.43</v>
      </c>
      <c r="M76" s="197">
        <v>2.12</v>
      </c>
      <c r="N76" s="197">
        <v>1.73</v>
      </c>
      <c r="O76" s="197">
        <v>2.44</v>
      </c>
      <c r="P76" s="197">
        <v>0.92</v>
      </c>
      <c r="Q76" s="197">
        <v>8.44</v>
      </c>
      <c r="R76" s="197">
        <v>13.79</v>
      </c>
      <c r="S76" s="197">
        <v>11.59</v>
      </c>
      <c r="T76" s="197">
        <v>0</v>
      </c>
      <c r="U76" s="197">
        <v>2.06</v>
      </c>
      <c r="V76" s="197">
        <v>3.75</v>
      </c>
      <c r="W76" s="197">
        <v>15.66</v>
      </c>
      <c r="X76" s="197">
        <v>33.520000000000003</v>
      </c>
      <c r="Y76" s="197">
        <v>0</v>
      </c>
      <c r="Z76" s="197">
        <v>73.900000000000006</v>
      </c>
      <c r="AA76" s="197">
        <v>19.18</v>
      </c>
      <c r="AB76" s="197">
        <v>0</v>
      </c>
      <c r="AC76" s="197">
        <v>3.99</v>
      </c>
      <c r="AD76" s="197">
        <v>12.46</v>
      </c>
      <c r="AE76" s="197">
        <v>0</v>
      </c>
      <c r="AF76" s="197">
        <v>0</v>
      </c>
      <c r="AG76" s="197">
        <v>-0.59</v>
      </c>
      <c r="AH76" s="197">
        <v>0</v>
      </c>
      <c r="AI76" s="197">
        <v>14.15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15.68</v>
      </c>
      <c r="E77" s="197">
        <v>0</v>
      </c>
      <c r="F77" s="197">
        <v>0</v>
      </c>
      <c r="G77" s="197">
        <v>27.9</v>
      </c>
      <c r="H77" s="197">
        <v>0</v>
      </c>
      <c r="I77" s="197">
        <v>0</v>
      </c>
      <c r="J77" s="197">
        <v>34.659999999999997</v>
      </c>
      <c r="K77" s="197">
        <v>0.93</v>
      </c>
      <c r="L77" s="197">
        <v>9.43</v>
      </c>
      <c r="M77" s="197">
        <v>2.12</v>
      </c>
      <c r="N77" s="197">
        <v>1.73</v>
      </c>
      <c r="O77" s="197">
        <v>2.44</v>
      </c>
      <c r="P77" s="197">
        <v>0.92</v>
      </c>
      <c r="Q77" s="197">
        <v>5.45</v>
      </c>
      <c r="R77" s="197">
        <v>13.79</v>
      </c>
      <c r="S77" s="197">
        <v>11.59</v>
      </c>
      <c r="T77" s="197">
        <v>0</v>
      </c>
      <c r="U77" s="197">
        <v>2.06</v>
      </c>
      <c r="V77" s="197">
        <v>2.58</v>
      </c>
      <c r="W77" s="197">
        <v>15.66</v>
      </c>
      <c r="X77" s="197">
        <v>33.520000000000003</v>
      </c>
      <c r="Y77" s="197">
        <v>0</v>
      </c>
      <c r="Z77" s="197">
        <v>73.900000000000006</v>
      </c>
      <c r="AA77" s="197">
        <v>19.18</v>
      </c>
      <c r="AB77" s="197">
        <v>0</v>
      </c>
      <c r="AC77" s="197">
        <v>3.99</v>
      </c>
      <c r="AD77" s="197">
        <v>12.46</v>
      </c>
      <c r="AE77" s="197">
        <v>0</v>
      </c>
      <c r="AF77" s="197">
        <v>0</v>
      </c>
      <c r="AG77" s="197">
        <v>-0.59</v>
      </c>
      <c r="AH77" s="197">
        <v>0</v>
      </c>
      <c r="AI77" s="197">
        <v>14.15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261.32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15.68</v>
      </c>
      <c r="E78" s="197">
        <v>0</v>
      </c>
      <c r="F78" s="197">
        <v>0</v>
      </c>
      <c r="G78" s="197">
        <v>27.9</v>
      </c>
      <c r="H78" s="197">
        <v>0</v>
      </c>
      <c r="I78" s="197">
        <v>0</v>
      </c>
      <c r="J78" s="197">
        <v>34.659999999999997</v>
      </c>
      <c r="K78" s="197">
        <v>0.93</v>
      </c>
      <c r="L78" s="197">
        <v>9.43</v>
      </c>
      <c r="M78" s="197">
        <v>2.12</v>
      </c>
      <c r="N78" s="197">
        <v>1.73</v>
      </c>
      <c r="O78" s="197">
        <v>2.44</v>
      </c>
      <c r="P78" s="197">
        <v>0.92</v>
      </c>
      <c r="Q78" s="197">
        <v>5.45</v>
      </c>
      <c r="R78" s="197">
        <v>13.79</v>
      </c>
      <c r="S78" s="197">
        <v>11.59</v>
      </c>
      <c r="T78" s="197">
        <v>0</v>
      </c>
      <c r="U78" s="197">
        <v>2.06</v>
      </c>
      <c r="V78" s="197">
        <v>2.58</v>
      </c>
      <c r="W78" s="197">
        <v>15.66</v>
      </c>
      <c r="X78" s="197">
        <v>33.520000000000003</v>
      </c>
      <c r="Y78" s="197">
        <v>0</v>
      </c>
      <c r="Z78" s="197">
        <v>73.900000000000006</v>
      </c>
      <c r="AA78" s="197">
        <v>19.18</v>
      </c>
      <c r="AB78" s="197">
        <v>0</v>
      </c>
      <c r="AC78" s="197">
        <v>3.99</v>
      </c>
      <c r="AD78" s="197">
        <v>12.46</v>
      </c>
      <c r="AE78" s="197">
        <v>0</v>
      </c>
      <c r="AF78" s="197">
        <v>0</v>
      </c>
      <c r="AG78" s="197">
        <v>-0.59</v>
      </c>
      <c r="AH78" s="197">
        <v>0</v>
      </c>
      <c r="AI78" s="197">
        <v>14.15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15.68</v>
      </c>
      <c r="E79" s="197">
        <v>0</v>
      </c>
      <c r="F79" s="197">
        <v>0</v>
      </c>
      <c r="G79" s="197">
        <v>27.9</v>
      </c>
      <c r="H79" s="197">
        <v>0</v>
      </c>
      <c r="I79" s="197">
        <v>0</v>
      </c>
      <c r="J79" s="197">
        <v>35.619999999999997</v>
      </c>
      <c r="K79" s="197">
        <v>1.48</v>
      </c>
      <c r="L79" s="197">
        <v>9.43</v>
      </c>
      <c r="M79" s="197">
        <v>2.12</v>
      </c>
      <c r="N79" s="197">
        <v>1.73</v>
      </c>
      <c r="O79" s="197">
        <v>2.44</v>
      </c>
      <c r="P79" s="197">
        <v>0.92</v>
      </c>
      <c r="Q79" s="197">
        <v>8.7799999999999994</v>
      </c>
      <c r="R79" s="197">
        <v>13.79</v>
      </c>
      <c r="S79" s="197">
        <v>11.59</v>
      </c>
      <c r="T79" s="197">
        <v>0</v>
      </c>
      <c r="U79" s="197">
        <v>2.06</v>
      </c>
      <c r="V79" s="197">
        <v>2.4500000000000002</v>
      </c>
      <c r="W79" s="197">
        <v>16.2</v>
      </c>
      <c r="X79" s="197">
        <v>33.520000000000003</v>
      </c>
      <c r="Y79" s="197">
        <v>0</v>
      </c>
      <c r="Z79" s="197">
        <v>13.78</v>
      </c>
      <c r="AA79" s="197">
        <v>19.18</v>
      </c>
      <c r="AB79" s="197">
        <v>0</v>
      </c>
      <c r="AC79" s="197">
        <v>3.99</v>
      </c>
      <c r="AD79" s="197">
        <v>12.46</v>
      </c>
      <c r="AE79" s="197">
        <v>0</v>
      </c>
      <c r="AF79" s="197">
        <v>0</v>
      </c>
      <c r="AG79" s="197">
        <v>-0.59</v>
      </c>
      <c r="AH79" s="197">
        <v>0</v>
      </c>
      <c r="AI79" s="197">
        <v>14.15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261.32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15.68</v>
      </c>
      <c r="E80" s="197">
        <v>0</v>
      </c>
      <c r="F80" s="197">
        <v>0</v>
      </c>
      <c r="G80" s="197">
        <v>27.9</v>
      </c>
      <c r="H80" s="197">
        <v>0</v>
      </c>
      <c r="I80" s="197">
        <v>0</v>
      </c>
      <c r="J80" s="197">
        <v>35.619999999999997</v>
      </c>
      <c r="K80" s="197">
        <v>2.0299999999999998</v>
      </c>
      <c r="L80" s="197">
        <v>9.43</v>
      </c>
      <c r="M80" s="197">
        <v>2.12</v>
      </c>
      <c r="N80" s="197">
        <v>1.73</v>
      </c>
      <c r="O80" s="197">
        <v>2.44</v>
      </c>
      <c r="P80" s="197">
        <v>0.92</v>
      </c>
      <c r="Q80" s="197">
        <v>8.7799999999999994</v>
      </c>
      <c r="R80" s="197">
        <v>13.79</v>
      </c>
      <c r="S80" s="197">
        <v>11.59</v>
      </c>
      <c r="T80" s="197">
        <v>0</v>
      </c>
      <c r="U80" s="197">
        <v>2.06</v>
      </c>
      <c r="V80" s="197">
        <v>2.4500000000000002</v>
      </c>
      <c r="W80" s="197">
        <v>16.2</v>
      </c>
      <c r="X80" s="197">
        <v>33.520000000000003</v>
      </c>
      <c r="Y80" s="197">
        <v>0</v>
      </c>
      <c r="Z80" s="197">
        <v>4.07</v>
      </c>
      <c r="AA80" s="197">
        <v>19.18</v>
      </c>
      <c r="AB80" s="197">
        <v>0</v>
      </c>
      <c r="AC80" s="197">
        <v>3.99</v>
      </c>
      <c r="AD80" s="197">
        <v>12.46</v>
      </c>
      <c r="AE80" s="197">
        <v>0</v>
      </c>
      <c r="AF80" s="197">
        <v>0</v>
      </c>
      <c r="AG80" s="197">
        <v>-0.59</v>
      </c>
      <c r="AH80" s="197">
        <v>0</v>
      </c>
      <c r="AI80" s="197">
        <v>14.15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15.68</v>
      </c>
      <c r="E81" s="197">
        <v>0</v>
      </c>
      <c r="F81" s="197">
        <v>0</v>
      </c>
      <c r="G81" s="197">
        <v>27.9</v>
      </c>
      <c r="H81" s="197">
        <v>0</v>
      </c>
      <c r="I81" s="197">
        <v>0</v>
      </c>
      <c r="J81" s="197">
        <v>35.619999999999997</v>
      </c>
      <c r="K81" s="197">
        <v>2.59</v>
      </c>
      <c r="L81" s="197">
        <v>7.5</v>
      </c>
      <c r="M81" s="197">
        <v>2.12</v>
      </c>
      <c r="N81" s="197">
        <v>1.73</v>
      </c>
      <c r="O81" s="197">
        <v>2.44</v>
      </c>
      <c r="P81" s="197">
        <v>0.92</v>
      </c>
      <c r="Q81" s="197">
        <v>5.89</v>
      </c>
      <c r="R81" s="197">
        <v>13.79</v>
      </c>
      <c r="S81" s="197">
        <v>7.72</v>
      </c>
      <c r="T81" s="197">
        <v>0</v>
      </c>
      <c r="U81" s="197">
        <v>2.06</v>
      </c>
      <c r="V81" s="197">
        <v>2.71</v>
      </c>
      <c r="W81" s="197">
        <v>15.13</v>
      </c>
      <c r="X81" s="197">
        <v>33.520000000000003</v>
      </c>
      <c r="Y81" s="197">
        <v>0</v>
      </c>
      <c r="Z81" s="197">
        <v>4.07</v>
      </c>
      <c r="AA81" s="197">
        <v>19.18</v>
      </c>
      <c r="AB81" s="197">
        <v>0</v>
      </c>
      <c r="AC81" s="197">
        <v>3.99</v>
      </c>
      <c r="AD81" s="197">
        <v>12.46</v>
      </c>
      <c r="AE81" s="197">
        <v>0</v>
      </c>
      <c r="AF81" s="197">
        <v>0</v>
      </c>
      <c r="AG81" s="197">
        <v>-0.59</v>
      </c>
      <c r="AH81" s="197">
        <v>0</v>
      </c>
      <c r="AI81" s="197">
        <v>14.15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261.32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15.68</v>
      </c>
      <c r="E82" s="197">
        <v>0</v>
      </c>
      <c r="F82" s="197">
        <v>0</v>
      </c>
      <c r="G82" s="197">
        <v>27.9</v>
      </c>
      <c r="H82" s="197">
        <v>0</v>
      </c>
      <c r="I82" s="197">
        <v>0</v>
      </c>
      <c r="J82" s="197">
        <v>35.619999999999997</v>
      </c>
      <c r="K82" s="197">
        <v>3.14</v>
      </c>
      <c r="L82" s="197">
        <v>7.5</v>
      </c>
      <c r="M82" s="197">
        <v>2.12</v>
      </c>
      <c r="N82" s="197">
        <v>1.73</v>
      </c>
      <c r="O82" s="197">
        <v>2.44</v>
      </c>
      <c r="P82" s="197">
        <v>0.92</v>
      </c>
      <c r="Q82" s="197">
        <v>5.88</v>
      </c>
      <c r="R82" s="197">
        <v>13.79</v>
      </c>
      <c r="S82" s="197">
        <v>7.72</v>
      </c>
      <c r="T82" s="197">
        <v>0</v>
      </c>
      <c r="U82" s="197">
        <v>2.06</v>
      </c>
      <c r="V82" s="197">
        <v>2.71</v>
      </c>
      <c r="W82" s="197">
        <v>15.13</v>
      </c>
      <c r="X82" s="197">
        <v>33.520000000000003</v>
      </c>
      <c r="Y82" s="197">
        <v>0</v>
      </c>
      <c r="Z82" s="197">
        <v>4.07</v>
      </c>
      <c r="AA82" s="197">
        <v>19.18</v>
      </c>
      <c r="AB82" s="197">
        <v>0</v>
      </c>
      <c r="AC82" s="197">
        <v>3.99</v>
      </c>
      <c r="AD82" s="197">
        <v>12.46</v>
      </c>
      <c r="AE82" s="197">
        <v>0</v>
      </c>
      <c r="AF82" s="197">
        <v>0</v>
      </c>
      <c r="AG82" s="197">
        <v>-0.59</v>
      </c>
      <c r="AH82" s="197">
        <v>0</v>
      </c>
      <c r="AI82" s="197">
        <v>14.15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261.32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16.14</v>
      </c>
      <c r="E83" s="197">
        <v>0</v>
      </c>
      <c r="F83" s="197">
        <v>0</v>
      </c>
      <c r="G83" s="197">
        <v>27.9</v>
      </c>
      <c r="H83" s="197">
        <v>0</v>
      </c>
      <c r="I83" s="197">
        <v>0</v>
      </c>
      <c r="J83" s="197">
        <v>35.619999999999997</v>
      </c>
      <c r="K83" s="197">
        <v>4.8</v>
      </c>
      <c r="L83" s="197">
        <v>7.5</v>
      </c>
      <c r="M83" s="197">
        <v>2.12</v>
      </c>
      <c r="N83" s="197">
        <v>1.73</v>
      </c>
      <c r="O83" s="197">
        <v>2.44</v>
      </c>
      <c r="P83" s="197">
        <v>0.92</v>
      </c>
      <c r="Q83" s="197">
        <v>5.88</v>
      </c>
      <c r="R83" s="197">
        <v>0.62</v>
      </c>
      <c r="S83" s="197">
        <v>7.72</v>
      </c>
      <c r="T83" s="197">
        <v>0</v>
      </c>
      <c r="U83" s="197">
        <v>2.06</v>
      </c>
      <c r="V83" s="197">
        <v>0.15</v>
      </c>
      <c r="W83" s="197">
        <v>0.56999999999999995</v>
      </c>
      <c r="X83" s="197">
        <v>1.44</v>
      </c>
      <c r="Y83" s="197">
        <v>0</v>
      </c>
      <c r="Z83" s="197">
        <v>4.07</v>
      </c>
      <c r="AA83" s="197">
        <v>1.1200000000000001</v>
      </c>
      <c r="AB83" s="197">
        <v>0</v>
      </c>
      <c r="AC83" s="197">
        <v>3.99</v>
      </c>
      <c r="AD83" s="197">
        <v>12.46</v>
      </c>
      <c r="AE83" s="197">
        <v>0</v>
      </c>
      <c r="AF83" s="197">
        <v>0</v>
      </c>
      <c r="AG83" s="197">
        <v>-0.59</v>
      </c>
      <c r="AH83" s="197">
        <v>0</v>
      </c>
      <c r="AI83" s="197">
        <v>14.15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261.32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16.14</v>
      </c>
      <c r="E84" s="197">
        <v>0</v>
      </c>
      <c r="F84" s="197">
        <v>0</v>
      </c>
      <c r="G84" s="197">
        <v>27.9</v>
      </c>
      <c r="H84" s="197">
        <v>0</v>
      </c>
      <c r="I84" s="197">
        <v>0</v>
      </c>
      <c r="J84" s="197">
        <v>35.619999999999997</v>
      </c>
      <c r="K84" s="197">
        <v>5.92</v>
      </c>
      <c r="L84" s="197">
        <v>7.5</v>
      </c>
      <c r="M84" s="197">
        <v>2.12</v>
      </c>
      <c r="N84" s="197">
        <v>1.73</v>
      </c>
      <c r="O84" s="197">
        <v>2.44</v>
      </c>
      <c r="P84" s="197">
        <v>0.92</v>
      </c>
      <c r="Q84" s="197">
        <v>5.88</v>
      </c>
      <c r="R84" s="197">
        <v>0.62</v>
      </c>
      <c r="S84" s="197">
        <v>7.72</v>
      </c>
      <c r="T84" s="197">
        <v>0</v>
      </c>
      <c r="U84" s="197">
        <v>2.06</v>
      </c>
      <c r="V84" s="197">
        <v>0.15</v>
      </c>
      <c r="W84" s="197">
        <v>0.56999999999999995</v>
      </c>
      <c r="X84" s="197">
        <v>1.44</v>
      </c>
      <c r="Y84" s="197">
        <v>0</v>
      </c>
      <c r="Z84" s="197">
        <v>4.07</v>
      </c>
      <c r="AA84" s="197">
        <v>1.1200000000000001</v>
      </c>
      <c r="AB84" s="197">
        <v>0</v>
      </c>
      <c r="AC84" s="197">
        <v>3.99</v>
      </c>
      <c r="AD84" s="197">
        <v>12.46</v>
      </c>
      <c r="AE84" s="197">
        <v>0</v>
      </c>
      <c r="AF84" s="197">
        <v>0</v>
      </c>
      <c r="AG84" s="197">
        <v>-0.59</v>
      </c>
      <c r="AH84" s="197">
        <v>0</v>
      </c>
      <c r="AI84" s="197">
        <v>14.15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261.32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16.14</v>
      </c>
      <c r="E85" s="197">
        <v>0</v>
      </c>
      <c r="F85" s="197">
        <v>0</v>
      </c>
      <c r="G85" s="197">
        <v>27.9</v>
      </c>
      <c r="H85" s="197">
        <v>0</v>
      </c>
      <c r="I85" s="197">
        <v>0</v>
      </c>
      <c r="J85" s="197">
        <v>35.619999999999997</v>
      </c>
      <c r="K85" s="197">
        <v>3.14</v>
      </c>
      <c r="L85" s="197">
        <v>7.5</v>
      </c>
      <c r="M85" s="197">
        <v>2.12</v>
      </c>
      <c r="N85" s="197">
        <v>1.73</v>
      </c>
      <c r="O85" s="197">
        <v>2.44</v>
      </c>
      <c r="P85" s="197">
        <v>0.92</v>
      </c>
      <c r="Q85" s="197">
        <v>5.88</v>
      </c>
      <c r="R85" s="197">
        <v>0.62</v>
      </c>
      <c r="S85" s="197">
        <v>7.72</v>
      </c>
      <c r="T85" s="197">
        <v>0</v>
      </c>
      <c r="U85" s="197">
        <v>2.06</v>
      </c>
      <c r="V85" s="197">
        <v>0.15</v>
      </c>
      <c r="W85" s="197">
        <v>0.56999999999999995</v>
      </c>
      <c r="X85" s="197">
        <v>1.44</v>
      </c>
      <c r="Y85" s="197">
        <v>0</v>
      </c>
      <c r="Z85" s="197">
        <v>4.07</v>
      </c>
      <c r="AA85" s="197">
        <v>1.1200000000000001</v>
      </c>
      <c r="AB85" s="197">
        <v>0</v>
      </c>
      <c r="AC85" s="197">
        <v>3.99</v>
      </c>
      <c r="AD85" s="197">
        <v>12.46</v>
      </c>
      <c r="AE85" s="197">
        <v>0</v>
      </c>
      <c r="AF85" s="197">
        <v>0</v>
      </c>
      <c r="AG85" s="197">
        <v>-0.59</v>
      </c>
      <c r="AH85" s="197">
        <v>0</v>
      </c>
      <c r="AI85" s="197">
        <v>14.15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261.32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16.14</v>
      </c>
      <c r="E86" s="197">
        <v>0</v>
      </c>
      <c r="F86" s="197">
        <v>0</v>
      </c>
      <c r="G86" s="197">
        <v>27.9</v>
      </c>
      <c r="H86" s="197">
        <v>0</v>
      </c>
      <c r="I86" s="197">
        <v>0</v>
      </c>
      <c r="J86" s="197">
        <v>35.619999999999997</v>
      </c>
      <c r="K86" s="197">
        <v>4.07</v>
      </c>
      <c r="L86" s="197">
        <v>7.5</v>
      </c>
      <c r="M86" s="197">
        <v>2.12</v>
      </c>
      <c r="N86" s="197">
        <v>1.73</v>
      </c>
      <c r="O86" s="197">
        <v>2.44</v>
      </c>
      <c r="P86" s="197">
        <v>0.92</v>
      </c>
      <c r="Q86" s="197">
        <v>5.88</v>
      </c>
      <c r="R86" s="197">
        <v>0.62</v>
      </c>
      <c r="S86" s="197">
        <v>7.72</v>
      </c>
      <c r="T86" s="197">
        <v>0</v>
      </c>
      <c r="U86" s="197">
        <v>2.06</v>
      </c>
      <c r="V86" s="197">
        <v>0.15</v>
      </c>
      <c r="W86" s="197">
        <v>0.56999999999999995</v>
      </c>
      <c r="X86" s="197">
        <v>1.44</v>
      </c>
      <c r="Y86" s="197">
        <v>0</v>
      </c>
      <c r="Z86" s="197">
        <v>4.07</v>
      </c>
      <c r="AA86" s="197">
        <v>1.1200000000000001</v>
      </c>
      <c r="AB86" s="197">
        <v>0</v>
      </c>
      <c r="AC86" s="197">
        <v>3.99</v>
      </c>
      <c r="AD86" s="197">
        <v>12.46</v>
      </c>
      <c r="AE86" s="197">
        <v>0</v>
      </c>
      <c r="AF86" s="197">
        <v>0</v>
      </c>
      <c r="AG86" s="197">
        <v>-0.59</v>
      </c>
      <c r="AH86" s="197">
        <v>0</v>
      </c>
      <c r="AI86" s="197">
        <v>14.15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261.32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16.14</v>
      </c>
      <c r="E87" s="197">
        <v>0</v>
      </c>
      <c r="F87" s="197">
        <v>0</v>
      </c>
      <c r="G87" s="197">
        <v>27.9</v>
      </c>
      <c r="H87" s="197">
        <v>0</v>
      </c>
      <c r="I87" s="197">
        <v>0</v>
      </c>
      <c r="J87" s="197">
        <v>35.619999999999997</v>
      </c>
      <c r="K87" s="197">
        <v>4.07</v>
      </c>
      <c r="L87" s="197">
        <v>7.5</v>
      </c>
      <c r="M87" s="197">
        <v>2.12</v>
      </c>
      <c r="N87" s="197">
        <v>1.73</v>
      </c>
      <c r="O87" s="197">
        <v>2.44</v>
      </c>
      <c r="P87" s="197">
        <v>0.92</v>
      </c>
      <c r="Q87" s="197">
        <v>5.88</v>
      </c>
      <c r="R87" s="197">
        <v>0.62</v>
      </c>
      <c r="S87" s="197">
        <v>7.72</v>
      </c>
      <c r="T87" s="197">
        <v>0</v>
      </c>
      <c r="U87" s="197">
        <v>2.06</v>
      </c>
      <c r="V87" s="197">
        <v>0.15</v>
      </c>
      <c r="W87" s="197">
        <v>0.56999999999999995</v>
      </c>
      <c r="X87" s="197">
        <v>1.44</v>
      </c>
      <c r="Y87" s="197">
        <v>0</v>
      </c>
      <c r="Z87" s="197">
        <v>4.07</v>
      </c>
      <c r="AA87" s="197">
        <v>1.1200000000000001</v>
      </c>
      <c r="AB87" s="197">
        <v>0</v>
      </c>
      <c r="AC87" s="197">
        <v>2.99</v>
      </c>
      <c r="AD87" s="197">
        <v>12.46</v>
      </c>
      <c r="AE87" s="197">
        <v>0</v>
      </c>
      <c r="AF87" s="197">
        <v>0</v>
      </c>
      <c r="AG87" s="197">
        <v>-0.59</v>
      </c>
      <c r="AH87" s="197">
        <v>0</v>
      </c>
      <c r="AI87" s="197">
        <v>14.15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261.32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16.14</v>
      </c>
      <c r="E88" s="197">
        <v>0</v>
      </c>
      <c r="F88" s="197">
        <v>0</v>
      </c>
      <c r="G88" s="197">
        <v>27.9</v>
      </c>
      <c r="H88" s="197">
        <v>0</v>
      </c>
      <c r="I88" s="197">
        <v>0</v>
      </c>
      <c r="J88" s="197">
        <v>35.619999999999997</v>
      </c>
      <c r="K88" s="197">
        <v>4.99</v>
      </c>
      <c r="L88" s="197">
        <v>7.5</v>
      </c>
      <c r="M88" s="197">
        <v>2.12</v>
      </c>
      <c r="N88" s="197">
        <v>1.73</v>
      </c>
      <c r="O88" s="197">
        <v>2.44</v>
      </c>
      <c r="P88" s="197">
        <v>0.92</v>
      </c>
      <c r="Q88" s="197">
        <v>5.88</v>
      </c>
      <c r="R88" s="197">
        <v>0.62</v>
      </c>
      <c r="S88" s="197">
        <v>7.72</v>
      </c>
      <c r="T88" s="197">
        <v>0</v>
      </c>
      <c r="U88" s="197">
        <v>2.06</v>
      </c>
      <c r="V88" s="197">
        <v>0.15</v>
      </c>
      <c r="W88" s="197">
        <v>0.56999999999999995</v>
      </c>
      <c r="X88" s="197">
        <v>1.44</v>
      </c>
      <c r="Y88" s="197">
        <v>0</v>
      </c>
      <c r="Z88" s="197">
        <v>4.07</v>
      </c>
      <c r="AA88" s="197">
        <v>1.1200000000000001</v>
      </c>
      <c r="AB88" s="197">
        <v>0</v>
      </c>
      <c r="AC88" s="197">
        <v>2.99</v>
      </c>
      <c r="AD88" s="197">
        <v>12.46</v>
      </c>
      <c r="AE88" s="197">
        <v>0</v>
      </c>
      <c r="AF88" s="197">
        <v>0</v>
      </c>
      <c r="AG88" s="197">
        <v>-0.59</v>
      </c>
      <c r="AH88" s="197">
        <v>0</v>
      </c>
      <c r="AI88" s="197">
        <v>14.15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261.32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16.14</v>
      </c>
      <c r="E89" s="197">
        <v>0</v>
      </c>
      <c r="F89" s="197">
        <v>0</v>
      </c>
      <c r="G89" s="197">
        <v>27.9</v>
      </c>
      <c r="H89" s="197">
        <v>0</v>
      </c>
      <c r="I89" s="197">
        <v>0</v>
      </c>
      <c r="J89" s="197">
        <v>35.619999999999997</v>
      </c>
      <c r="K89" s="197">
        <v>5.92</v>
      </c>
      <c r="L89" s="197">
        <v>7.5</v>
      </c>
      <c r="M89" s="197">
        <v>2.12</v>
      </c>
      <c r="N89" s="197">
        <v>1.73</v>
      </c>
      <c r="O89" s="197">
        <v>2.44</v>
      </c>
      <c r="P89" s="197">
        <v>0.92</v>
      </c>
      <c r="Q89" s="197">
        <v>5.88</v>
      </c>
      <c r="R89" s="197">
        <v>0.62</v>
      </c>
      <c r="S89" s="197">
        <v>7.72</v>
      </c>
      <c r="T89" s="197">
        <v>0</v>
      </c>
      <c r="U89" s="197">
        <v>2.06</v>
      </c>
      <c r="V89" s="197">
        <v>0.15</v>
      </c>
      <c r="W89" s="197">
        <v>0.56999999999999995</v>
      </c>
      <c r="X89" s="197">
        <v>1.44</v>
      </c>
      <c r="Y89" s="197">
        <v>0</v>
      </c>
      <c r="Z89" s="197">
        <v>4.07</v>
      </c>
      <c r="AA89" s="197">
        <v>1.1200000000000001</v>
      </c>
      <c r="AB89" s="197">
        <v>0</v>
      </c>
      <c r="AC89" s="197">
        <v>2.99</v>
      </c>
      <c r="AD89" s="197">
        <v>12.46</v>
      </c>
      <c r="AE89" s="197">
        <v>0</v>
      </c>
      <c r="AF89" s="197">
        <v>0</v>
      </c>
      <c r="AG89" s="197">
        <v>-0.59</v>
      </c>
      <c r="AH89" s="197">
        <v>0</v>
      </c>
      <c r="AI89" s="197">
        <v>14.15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261.32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16.14</v>
      </c>
      <c r="E90" s="197">
        <v>0</v>
      </c>
      <c r="F90" s="197">
        <v>0</v>
      </c>
      <c r="G90" s="197">
        <v>27.9</v>
      </c>
      <c r="H90" s="197">
        <v>0</v>
      </c>
      <c r="I90" s="197">
        <v>0</v>
      </c>
      <c r="J90" s="197">
        <v>35.619999999999997</v>
      </c>
      <c r="K90" s="197">
        <v>6.83</v>
      </c>
      <c r="L90" s="197">
        <v>7.5</v>
      </c>
      <c r="M90" s="197">
        <v>2.12</v>
      </c>
      <c r="N90" s="197">
        <v>1.73</v>
      </c>
      <c r="O90" s="197">
        <v>2.44</v>
      </c>
      <c r="P90" s="197">
        <v>0.92</v>
      </c>
      <c r="Q90" s="197">
        <v>5.88</v>
      </c>
      <c r="R90" s="197">
        <v>0.62</v>
      </c>
      <c r="S90" s="197">
        <v>7.72</v>
      </c>
      <c r="T90" s="197">
        <v>0</v>
      </c>
      <c r="U90" s="197">
        <v>2.06</v>
      </c>
      <c r="V90" s="197">
        <v>0.15</v>
      </c>
      <c r="W90" s="197">
        <v>0.56999999999999995</v>
      </c>
      <c r="X90" s="197">
        <v>1.44</v>
      </c>
      <c r="Y90" s="197">
        <v>0</v>
      </c>
      <c r="Z90" s="197">
        <v>4.07</v>
      </c>
      <c r="AA90" s="197">
        <v>1.1200000000000001</v>
      </c>
      <c r="AB90" s="197">
        <v>0</v>
      </c>
      <c r="AC90" s="197">
        <v>2.99</v>
      </c>
      <c r="AD90" s="197">
        <v>12.46</v>
      </c>
      <c r="AE90" s="197">
        <v>0</v>
      </c>
      <c r="AF90" s="197">
        <v>0</v>
      </c>
      <c r="AG90" s="197">
        <v>-0.59</v>
      </c>
      <c r="AH90" s="197">
        <v>0</v>
      </c>
      <c r="AI90" s="197">
        <v>14.15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261.32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0</v>
      </c>
      <c r="G91" s="197">
        <v>28.14</v>
      </c>
      <c r="H91" s="197">
        <v>0</v>
      </c>
      <c r="I91" s="197">
        <v>0</v>
      </c>
      <c r="J91" s="197">
        <v>35.619999999999997</v>
      </c>
      <c r="K91" s="197">
        <v>7.76</v>
      </c>
      <c r="L91" s="197">
        <v>7.5</v>
      </c>
      <c r="M91" s="197">
        <v>2.12</v>
      </c>
      <c r="N91" s="197">
        <v>1.73</v>
      </c>
      <c r="O91" s="197">
        <v>2.44</v>
      </c>
      <c r="P91" s="197">
        <v>0.92</v>
      </c>
      <c r="Q91" s="197">
        <v>5.0199999999999996</v>
      </c>
      <c r="R91" s="197">
        <v>14.75</v>
      </c>
      <c r="S91" s="197">
        <v>7.72</v>
      </c>
      <c r="T91" s="197">
        <v>0</v>
      </c>
      <c r="U91" s="197">
        <v>2.06</v>
      </c>
      <c r="V91" s="197">
        <v>0.71</v>
      </c>
      <c r="W91" s="197">
        <v>0.42</v>
      </c>
      <c r="X91" s="197">
        <v>1.44</v>
      </c>
      <c r="Y91" s="197">
        <v>0</v>
      </c>
      <c r="Z91" s="197">
        <v>4.07</v>
      </c>
      <c r="AA91" s="197">
        <v>1.1200000000000001</v>
      </c>
      <c r="AB91" s="197">
        <v>0</v>
      </c>
      <c r="AC91" s="197">
        <v>2.99</v>
      </c>
      <c r="AD91" s="197">
        <v>12.46</v>
      </c>
      <c r="AE91" s="197">
        <v>0</v>
      </c>
      <c r="AF91" s="197">
        <v>0</v>
      </c>
      <c r="AG91" s="197">
        <v>-0.59</v>
      </c>
      <c r="AH91" s="197">
        <v>0</v>
      </c>
      <c r="AI91" s="197">
        <v>14.15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261.32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0</v>
      </c>
      <c r="G92" s="197">
        <v>28.14</v>
      </c>
      <c r="H92" s="197">
        <v>0</v>
      </c>
      <c r="I92" s="197">
        <v>0</v>
      </c>
      <c r="J92" s="197">
        <v>35.619999999999997</v>
      </c>
      <c r="K92" s="197">
        <v>8.68</v>
      </c>
      <c r="L92" s="197">
        <v>7.5</v>
      </c>
      <c r="M92" s="197">
        <v>2.12</v>
      </c>
      <c r="N92" s="197">
        <v>1.73</v>
      </c>
      <c r="O92" s="197">
        <v>2.44</v>
      </c>
      <c r="P92" s="197">
        <v>0.92</v>
      </c>
      <c r="Q92" s="197">
        <v>5.0199999999999996</v>
      </c>
      <c r="R92" s="197">
        <v>14.75</v>
      </c>
      <c r="S92" s="197">
        <v>7.72</v>
      </c>
      <c r="T92" s="197">
        <v>0</v>
      </c>
      <c r="U92" s="197">
        <v>2.06</v>
      </c>
      <c r="V92" s="197">
        <v>0.71</v>
      </c>
      <c r="W92" s="197">
        <v>0.42</v>
      </c>
      <c r="X92" s="197">
        <v>1.44</v>
      </c>
      <c r="Y92" s="197">
        <v>0</v>
      </c>
      <c r="Z92" s="197">
        <v>4.07</v>
      </c>
      <c r="AA92" s="197">
        <v>1.1200000000000001</v>
      </c>
      <c r="AB92" s="197">
        <v>0</v>
      </c>
      <c r="AC92" s="197">
        <v>2.99</v>
      </c>
      <c r="AD92" s="197">
        <v>12.46</v>
      </c>
      <c r="AE92" s="197">
        <v>0</v>
      </c>
      <c r="AF92" s="197">
        <v>0</v>
      </c>
      <c r="AG92" s="197">
        <v>-0.59</v>
      </c>
      <c r="AH92" s="197">
        <v>0</v>
      </c>
      <c r="AI92" s="197">
        <v>14.15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261.32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0</v>
      </c>
      <c r="G93" s="197">
        <v>28.14</v>
      </c>
      <c r="H93" s="197">
        <v>0</v>
      </c>
      <c r="I93" s="197">
        <v>0</v>
      </c>
      <c r="J93" s="197">
        <v>35.619999999999997</v>
      </c>
      <c r="K93" s="197">
        <v>8.68</v>
      </c>
      <c r="L93" s="197">
        <v>7.5</v>
      </c>
      <c r="M93" s="197">
        <v>2.12</v>
      </c>
      <c r="N93" s="197">
        <v>1.73</v>
      </c>
      <c r="O93" s="197">
        <v>2.44</v>
      </c>
      <c r="P93" s="197">
        <v>0.92</v>
      </c>
      <c r="Q93" s="197">
        <v>5.0199999999999996</v>
      </c>
      <c r="R93" s="197">
        <v>14.75</v>
      </c>
      <c r="S93" s="197">
        <v>7.72</v>
      </c>
      <c r="T93" s="197">
        <v>0</v>
      </c>
      <c r="U93" s="197">
        <v>2.06</v>
      </c>
      <c r="V93" s="197">
        <v>3.21</v>
      </c>
      <c r="W93" s="197">
        <v>11.63</v>
      </c>
      <c r="X93" s="197">
        <v>28.69</v>
      </c>
      <c r="Y93" s="197">
        <v>0</v>
      </c>
      <c r="Z93" s="197">
        <v>35.229999999999997</v>
      </c>
      <c r="AA93" s="197">
        <v>19.18</v>
      </c>
      <c r="AB93" s="197">
        <v>0</v>
      </c>
      <c r="AC93" s="197">
        <v>2.99</v>
      </c>
      <c r="AD93" s="197">
        <v>12.46</v>
      </c>
      <c r="AE93" s="197">
        <v>0</v>
      </c>
      <c r="AF93" s="197">
        <v>0</v>
      </c>
      <c r="AG93" s="197">
        <v>-0.59</v>
      </c>
      <c r="AH93" s="197">
        <v>0</v>
      </c>
      <c r="AI93" s="197">
        <v>14.15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0</v>
      </c>
      <c r="G94" s="197">
        <v>28.14</v>
      </c>
      <c r="H94" s="197">
        <v>0</v>
      </c>
      <c r="I94" s="197">
        <v>0</v>
      </c>
      <c r="J94" s="197">
        <v>35.619999999999997</v>
      </c>
      <c r="K94" s="197">
        <v>8.68</v>
      </c>
      <c r="L94" s="197">
        <v>7.5</v>
      </c>
      <c r="M94" s="197">
        <v>2.12</v>
      </c>
      <c r="N94" s="197">
        <v>1.73</v>
      </c>
      <c r="O94" s="197">
        <v>2.44</v>
      </c>
      <c r="P94" s="197">
        <v>0.92</v>
      </c>
      <c r="Q94" s="197">
        <v>5.0199999999999996</v>
      </c>
      <c r="R94" s="197">
        <v>14.75</v>
      </c>
      <c r="S94" s="197">
        <v>7.72</v>
      </c>
      <c r="T94" s="197">
        <v>0</v>
      </c>
      <c r="U94" s="197">
        <v>2.06</v>
      </c>
      <c r="V94" s="197">
        <v>3.21</v>
      </c>
      <c r="W94" s="197">
        <v>11.63</v>
      </c>
      <c r="X94" s="197">
        <v>28.69</v>
      </c>
      <c r="Y94" s="197">
        <v>0</v>
      </c>
      <c r="Z94" s="197">
        <v>64.23</v>
      </c>
      <c r="AA94" s="197">
        <v>19.18</v>
      </c>
      <c r="AB94" s="197">
        <v>0</v>
      </c>
      <c r="AC94" s="197">
        <v>2.99</v>
      </c>
      <c r="AD94" s="197">
        <v>12.46</v>
      </c>
      <c r="AE94" s="197">
        <v>0</v>
      </c>
      <c r="AF94" s="197">
        <v>0</v>
      </c>
      <c r="AG94" s="197">
        <v>-0.59</v>
      </c>
      <c r="AH94" s="197">
        <v>0</v>
      </c>
      <c r="AI94" s="197">
        <v>14.15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16.600000000000001</v>
      </c>
      <c r="E95" s="197">
        <v>0</v>
      </c>
      <c r="F95" s="197">
        <v>0</v>
      </c>
      <c r="G95" s="197">
        <v>28.14</v>
      </c>
      <c r="H95" s="197">
        <v>0</v>
      </c>
      <c r="I95" s="197">
        <v>0</v>
      </c>
      <c r="J95" s="197">
        <v>35.619999999999997</v>
      </c>
      <c r="K95" s="197">
        <v>8.68</v>
      </c>
      <c r="L95" s="197">
        <v>7.5</v>
      </c>
      <c r="M95" s="197">
        <v>2.12</v>
      </c>
      <c r="N95" s="197">
        <v>1.73</v>
      </c>
      <c r="O95" s="197">
        <v>2.44</v>
      </c>
      <c r="P95" s="197">
        <v>0.92</v>
      </c>
      <c r="Q95" s="197">
        <v>4.1500000000000004</v>
      </c>
      <c r="R95" s="197">
        <v>14.75</v>
      </c>
      <c r="S95" s="197">
        <v>7.72</v>
      </c>
      <c r="T95" s="197">
        <v>0</v>
      </c>
      <c r="U95" s="197">
        <v>2.06</v>
      </c>
      <c r="V95" s="197">
        <v>3.21</v>
      </c>
      <c r="W95" s="197">
        <v>11.63</v>
      </c>
      <c r="X95" s="197">
        <v>28.69</v>
      </c>
      <c r="Y95" s="197">
        <v>0</v>
      </c>
      <c r="Z95" s="197">
        <v>64.23</v>
      </c>
      <c r="AA95" s="197">
        <v>19.18</v>
      </c>
      <c r="AB95" s="197">
        <v>0</v>
      </c>
      <c r="AC95" s="197">
        <v>2.99</v>
      </c>
      <c r="AD95" s="197">
        <v>12.46</v>
      </c>
      <c r="AE95" s="197">
        <v>0</v>
      </c>
      <c r="AF95" s="197">
        <v>0</v>
      </c>
      <c r="AG95" s="197">
        <v>-0.59</v>
      </c>
      <c r="AH95" s="197">
        <v>0</v>
      </c>
      <c r="AI95" s="197">
        <v>14.15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16.600000000000001</v>
      </c>
      <c r="E96" s="197">
        <v>0</v>
      </c>
      <c r="F96" s="197">
        <v>0</v>
      </c>
      <c r="G96" s="197">
        <v>28.14</v>
      </c>
      <c r="H96" s="197">
        <v>0</v>
      </c>
      <c r="I96" s="197">
        <v>0</v>
      </c>
      <c r="J96" s="197">
        <v>35.619999999999997</v>
      </c>
      <c r="K96" s="197">
        <v>8.68</v>
      </c>
      <c r="L96" s="197">
        <v>7.5</v>
      </c>
      <c r="M96" s="197">
        <v>2.12</v>
      </c>
      <c r="N96" s="197">
        <v>1.73</v>
      </c>
      <c r="O96" s="197">
        <v>2.44</v>
      </c>
      <c r="P96" s="197">
        <v>0.92</v>
      </c>
      <c r="Q96" s="197">
        <v>4.42</v>
      </c>
      <c r="R96" s="197">
        <v>14.75</v>
      </c>
      <c r="S96" s="197">
        <v>7.72</v>
      </c>
      <c r="T96" s="197">
        <v>0</v>
      </c>
      <c r="U96" s="197">
        <v>2.06</v>
      </c>
      <c r="V96" s="197">
        <v>3.21</v>
      </c>
      <c r="W96" s="197">
        <v>11.63</v>
      </c>
      <c r="X96" s="197">
        <v>28.69</v>
      </c>
      <c r="Y96" s="197">
        <v>0</v>
      </c>
      <c r="Z96" s="197">
        <v>64.23</v>
      </c>
      <c r="AA96" s="197">
        <v>19.18</v>
      </c>
      <c r="AB96" s="197">
        <v>0</v>
      </c>
      <c r="AC96" s="197">
        <v>2.99</v>
      </c>
      <c r="AD96" s="197">
        <v>12.46</v>
      </c>
      <c r="AE96" s="197">
        <v>0</v>
      </c>
      <c r="AF96" s="197">
        <v>0</v>
      </c>
      <c r="AG96" s="197">
        <v>-0.59</v>
      </c>
      <c r="AH96" s="197">
        <v>0</v>
      </c>
      <c r="AI96" s="197">
        <v>14.15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16.600000000000001</v>
      </c>
      <c r="E97" s="197">
        <v>0</v>
      </c>
      <c r="F97" s="197">
        <v>0</v>
      </c>
      <c r="G97" s="197">
        <v>28.14</v>
      </c>
      <c r="H97" s="197">
        <v>0</v>
      </c>
      <c r="I97" s="197">
        <v>0</v>
      </c>
      <c r="J97" s="197">
        <v>35.619999999999997</v>
      </c>
      <c r="K97" s="197">
        <v>65.16</v>
      </c>
      <c r="L97" s="197">
        <v>7.5</v>
      </c>
      <c r="M97" s="197">
        <v>2.12</v>
      </c>
      <c r="N97" s="197">
        <v>1.73</v>
      </c>
      <c r="O97" s="197">
        <v>2.44</v>
      </c>
      <c r="P97" s="197">
        <v>0.92</v>
      </c>
      <c r="Q97" s="197">
        <v>5.0199999999999996</v>
      </c>
      <c r="R97" s="197">
        <v>14.75</v>
      </c>
      <c r="S97" s="197">
        <v>7.72</v>
      </c>
      <c r="T97" s="197">
        <v>0</v>
      </c>
      <c r="U97" s="197">
        <v>2.06</v>
      </c>
      <c r="V97" s="197">
        <v>3.69</v>
      </c>
      <c r="W97" s="197">
        <v>11.02</v>
      </c>
      <c r="X97" s="197">
        <v>28.69</v>
      </c>
      <c r="Y97" s="197">
        <v>0</v>
      </c>
      <c r="Z97" s="197">
        <v>64.23</v>
      </c>
      <c r="AA97" s="197">
        <v>19.18</v>
      </c>
      <c r="AB97" s="197">
        <v>0</v>
      </c>
      <c r="AC97" s="197">
        <v>2.99</v>
      </c>
      <c r="AD97" s="197">
        <v>12.46</v>
      </c>
      <c r="AE97" s="197">
        <v>0</v>
      </c>
      <c r="AF97" s="197">
        <v>0</v>
      </c>
      <c r="AG97" s="197">
        <v>-0.59</v>
      </c>
      <c r="AH97" s="197">
        <v>0</v>
      </c>
      <c r="AI97" s="197">
        <v>14.15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261.32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16.600000000000001</v>
      </c>
      <c r="E98" s="197">
        <v>0</v>
      </c>
      <c r="F98" s="197">
        <v>0</v>
      </c>
      <c r="G98" s="197">
        <v>28.14</v>
      </c>
      <c r="H98" s="197">
        <v>0</v>
      </c>
      <c r="I98" s="197">
        <v>0</v>
      </c>
      <c r="J98" s="197">
        <v>35.619999999999997</v>
      </c>
      <c r="K98" s="197">
        <v>134.78</v>
      </c>
      <c r="L98" s="197">
        <v>7.5</v>
      </c>
      <c r="M98" s="197">
        <v>2.12</v>
      </c>
      <c r="N98" s="197">
        <v>1.73</v>
      </c>
      <c r="O98" s="197">
        <v>2.44</v>
      </c>
      <c r="P98" s="197">
        <v>0.92</v>
      </c>
      <c r="Q98" s="197">
        <v>5.0199999999999996</v>
      </c>
      <c r="R98" s="197">
        <v>14.75</v>
      </c>
      <c r="S98" s="197">
        <v>7.72</v>
      </c>
      <c r="T98" s="197">
        <v>0</v>
      </c>
      <c r="U98" s="197">
        <v>2.06</v>
      </c>
      <c r="V98" s="197">
        <v>3.69</v>
      </c>
      <c r="W98" s="197">
        <v>11.02</v>
      </c>
      <c r="X98" s="197">
        <v>28.69</v>
      </c>
      <c r="Y98" s="197">
        <v>0</v>
      </c>
      <c r="Z98" s="197">
        <v>64.23</v>
      </c>
      <c r="AA98" s="197">
        <v>19.18</v>
      </c>
      <c r="AB98" s="197">
        <v>0</v>
      </c>
      <c r="AC98" s="197">
        <v>2.99</v>
      </c>
      <c r="AD98" s="197">
        <v>12.46</v>
      </c>
      <c r="AE98" s="197">
        <v>0</v>
      </c>
      <c r="AF98" s="197">
        <v>0</v>
      </c>
      <c r="AG98" s="197">
        <v>-0.59</v>
      </c>
      <c r="AH98" s="197">
        <v>0</v>
      </c>
      <c r="AI98" s="197">
        <v>14.15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261.32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0.39046500000000006</v>
      </c>
      <c r="E99">
        <f t="shared" si="0"/>
        <v>0</v>
      </c>
      <c r="F99">
        <f t="shared" si="0"/>
        <v>0</v>
      </c>
      <c r="G99">
        <f t="shared" si="0"/>
        <v>0.67224000000000084</v>
      </c>
      <c r="H99">
        <f t="shared" si="0"/>
        <v>0</v>
      </c>
      <c r="I99">
        <f t="shared" si="0"/>
        <v>0</v>
      </c>
      <c r="J99">
        <f t="shared" si="0"/>
        <v>0.83663999999999927</v>
      </c>
      <c r="K99">
        <f t="shared" si="0"/>
        <v>4.102280000000003</v>
      </c>
      <c r="L99">
        <f t="shared" si="0"/>
        <v>0.17263499999999987</v>
      </c>
      <c r="M99">
        <f t="shared" si="0"/>
        <v>0.51283499999999937</v>
      </c>
      <c r="N99">
        <f t="shared" si="0"/>
        <v>0.39953500000000025</v>
      </c>
      <c r="O99">
        <f t="shared" si="0"/>
        <v>0.58536000000000021</v>
      </c>
      <c r="P99">
        <f t="shared" si="0"/>
        <v>0.21673499999999968</v>
      </c>
      <c r="Q99">
        <f t="shared" si="0"/>
        <v>0.10435249999999996</v>
      </c>
      <c r="R99">
        <f t="shared" si="0"/>
        <v>0.26340749999999996</v>
      </c>
      <c r="S99">
        <f t="shared" si="0"/>
        <v>0.17022750000000006</v>
      </c>
      <c r="T99">
        <f t="shared" si="0"/>
        <v>0</v>
      </c>
      <c r="U99">
        <f t="shared" si="0"/>
        <v>4.9470000000000021E-2</v>
      </c>
      <c r="V99">
        <f t="shared" si="0"/>
        <v>6.8254999999999996E-2</v>
      </c>
      <c r="W99">
        <f t="shared" si="0"/>
        <v>0.23997000000000004</v>
      </c>
      <c r="X99">
        <f t="shared" si="0"/>
        <v>0.4983800000000001</v>
      </c>
      <c r="Y99">
        <f t="shared" si="0"/>
        <v>0</v>
      </c>
      <c r="Z99">
        <f t="shared" si="0"/>
        <v>1.2871899999999978</v>
      </c>
      <c r="AA99">
        <f t="shared" si="0"/>
        <v>0.26779499999999973</v>
      </c>
      <c r="AB99">
        <f t="shared" si="0"/>
        <v>0</v>
      </c>
      <c r="AC99">
        <f t="shared" si="0"/>
        <v>0.11126000000000015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-1.4160000000000034E-2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6.2094400000000034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9.8699999999999992</v>
      </c>
      <c r="E3" s="197">
        <v>0</v>
      </c>
      <c r="F3" s="197">
        <v>0</v>
      </c>
      <c r="G3" s="197">
        <v>16.41</v>
      </c>
      <c r="H3" s="197">
        <v>0</v>
      </c>
      <c r="I3" s="197">
        <v>0</v>
      </c>
      <c r="J3" s="197">
        <v>20.04</v>
      </c>
      <c r="K3" s="197">
        <v>5.5</v>
      </c>
      <c r="L3" s="197">
        <v>2.17</v>
      </c>
      <c r="M3" s="197">
        <v>0</v>
      </c>
      <c r="N3" s="197">
        <v>1.01</v>
      </c>
      <c r="O3" s="197">
        <v>1.68</v>
      </c>
      <c r="P3" s="197">
        <v>2.2999999999999998</v>
      </c>
      <c r="Q3" s="197">
        <v>0.12</v>
      </c>
      <c r="R3" s="197">
        <v>5.82</v>
      </c>
      <c r="S3" s="197">
        <v>0.22</v>
      </c>
      <c r="T3" s="197">
        <v>0</v>
      </c>
      <c r="U3" s="197">
        <v>9.73</v>
      </c>
      <c r="V3" s="197">
        <v>0.11</v>
      </c>
      <c r="W3" s="197">
        <v>0.35</v>
      </c>
      <c r="X3" s="197">
        <v>0.83</v>
      </c>
      <c r="Y3" s="197">
        <v>0</v>
      </c>
      <c r="Z3" s="197">
        <v>2.35</v>
      </c>
      <c r="AA3" s="197">
        <v>0</v>
      </c>
      <c r="AB3" s="197">
        <v>0</v>
      </c>
      <c r="AC3" s="197">
        <v>1.55</v>
      </c>
      <c r="AD3" s="197">
        <v>6.82</v>
      </c>
      <c r="AE3" s="197">
        <v>0</v>
      </c>
      <c r="AF3" s="197">
        <v>0</v>
      </c>
      <c r="AG3" s="197">
        <v>0</v>
      </c>
      <c r="AH3" s="197">
        <v>0</v>
      </c>
      <c r="AI3" s="197">
        <v>8.0399999999999991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9.8699999999999992</v>
      </c>
      <c r="E4" s="197">
        <v>0</v>
      </c>
      <c r="F4" s="197">
        <v>0</v>
      </c>
      <c r="G4" s="197">
        <v>16.41</v>
      </c>
      <c r="H4" s="197">
        <v>0</v>
      </c>
      <c r="I4" s="197">
        <v>0</v>
      </c>
      <c r="J4" s="197">
        <v>20.04</v>
      </c>
      <c r="K4" s="197">
        <v>5.5</v>
      </c>
      <c r="L4" s="197">
        <v>2.17</v>
      </c>
      <c r="M4" s="197">
        <v>0</v>
      </c>
      <c r="N4" s="197">
        <v>1.01</v>
      </c>
      <c r="O4" s="197">
        <v>1.68</v>
      </c>
      <c r="P4" s="197">
        <v>2.2999999999999998</v>
      </c>
      <c r="Q4" s="197">
        <v>0</v>
      </c>
      <c r="R4" s="197">
        <v>5.82</v>
      </c>
      <c r="S4" s="197">
        <v>0.22</v>
      </c>
      <c r="T4" s="197">
        <v>0</v>
      </c>
      <c r="U4" s="197">
        <v>9.7100000000000009</v>
      </c>
      <c r="V4" s="197">
        <v>0.11</v>
      </c>
      <c r="W4" s="197">
        <v>0.35</v>
      </c>
      <c r="X4" s="197">
        <v>0.83</v>
      </c>
      <c r="Y4" s="197">
        <v>0</v>
      </c>
      <c r="Z4" s="197">
        <v>2.35</v>
      </c>
      <c r="AA4" s="197">
        <v>0</v>
      </c>
      <c r="AB4" s="197">
        <v>0</v>
      </c>
      <c r="AC4" s="197">
        <v>1.55</v>
      </c>
      <c r="AD4" s="197">
        <v>6.82</v>
      </c>
      <c r="AE4" s="197">
        <v>0</v>
      </c>
      <c r="AF4" s="197">
        <v>0</v>
      </c>
      <c r="AG4" s="197">
        <v>0</v>
      </c>
      <c r="AH4" s="197">
        <v>0</v>
      </c>
      <c r="AI4" s="197">
        <v>8.0399999999999991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9.8699999999999992</v>
      </c>
      <c r="E5" s="197">
        <v>0</v>
      </c>
      <c r="F5" s="197">
        <v>0</v>
      </c>
      <c r="G5" s="197">
        <v>16.41</v>
      </c>
      <c r="H5" s="197">
        <v>0</v>
      </c>
      <c r="I5" s="197">
        <v>0</v>
      </c>
      <c r="J5" s="197">
        <v>20.04</v>
      </c>
      <c r="K5" s="197">
        <v>5.49</v>
      </c>
      <c r="L5" s="197">
        <v>2.17</v>
      </c>
      <c r="M5" s="197">
        <v>0</v>
      </c>
      <c r="N5" s="197">
        <v>1.01</v>
      </c>
      <c r="O5" s="197">
        <v>1.68</v>
      </c>
      <c r="P5" s="197">
        <v>2.2999999999999998</v>
      </c>
      <c r="Q5" s="197">
        <v>0</v>
      </c>
      <c r="R5" s="197">
        <v>5.82</v>
      </c>
      <c r="S5" s="197">
        <v>0.22</v>
      </c>
      <c r="T5" s="197">
        <v>0</v>
      </c>
      <c r="U5" s="197">
        <v>9.7100000000000009</v>
      </c>
      <c r="V5" s="197">
        <v>0.11</v>
      </c>
      <c r="W5" s="197">
        <v>0.34</v>
      </c>
      <c r="X5" s="197">
        <v>0.83</v>
      </c>
      <c r="Y5" s="197">
        <v>0</v>
      </c>
      <c r="Z5" s="197">
        <v>2.35</v>
      </c>
      <c r="AA5" s="197">
        <v>0</v>
      </c>
      <c r="AB5" s="197">
        <v>0</v>
      </c>
      <c r="AC5" s="197">
        <v>1.55</v>
      </c>
      <c r="AD5" s="197">
        <v>6.82</v>
      </c>
      <c r="AE5" s="197">
        <v>0</v>
      </c>
      <c r="AF5" s="197">
        <v>0</v>
      </c>
      <c r="AG5" s="197">
        <v>0</v>
      </c>
      <c r="AH5" s="197">
        <v>0</v>
      </c>
      <c r="AI5" s="197">
        <v>8.0399999999999991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9.8699999999999992</v>
      </c>
      <c r="E6" s="197">
        <v>0</v>
      </c>
      <c r="F6" s="197">
        <v>0</v>
      </c>
      <c r="G6" s="197">
        <v>16.41</v>
      </c>
      <c r="H6" s="197">
        <v>0</v>
      </c>
      <c r="I6" s="197">
        <v>0</v>
      </c>
      <c r="J6" s="197">
        <v>20.04</v>
      </c>
      <c r="K6" s="197">
        <v>5.5</v>
      </c>
      <c r="L6" s="197">
        <v>2.17</v>
      </c>
      <c r="M6" s="197">
        <v>0</v>
      </c>
      <c r="N6" s="197">
        <v>1.01</v>
      </c>
      <c r="O6" s="197">
        <v>1.68</v>
      </c>
      <c r="P6" s="197">
        <v>2.2999999999999998</v>
      </c>
      <c r="Q6" s="197">
        <v>0</v>
      </c>
      <c r="R6" s="197">
        <v>5.82</v>
      </c>
      <c r="S6" s="197">
        <v>0.22</v>
      </c>
      <c r="T6" s="197">
        <v>0</v>
      </c>
      <c r="U6" s="197">
        <v>9.7100000000000009</v>
      </c>
      <c r="V6" s="197">
        <v>0.11</v>
      </c>
      <c r="W6" s="197">
        <v>0.34</v>
      </c>
      <c r="X6" s="197">
        <v>0.83</v>
      </c>
      <c r="Y6" s="197">
        <v>0</v>
      </c>
      <c r="Z6" s="197">
        <v>2.35</v>
      </c>
      <c r="AA6" s="197">
        <v>0</v>
      </c>
      <c r="AB6" s="197">
        <v>0</v>
      </c>
      <c r="AC6" s="197">
        <v>1.55</v>
      </c>
      <c r="AD6" s="197">
        <v>6.82</v>
      </c>
      <c r="AE6" s="197">
        <v>0</v>
      </c>
      <c r="AF6" s="197">
        <v>0</v>
      </c>
      <c r="AG6" s="197">
        <v>0</v>
      </c>
      <c r="AH6" s="197">
        <v>0</v>
      </c>
      <c r="AI6" s="197">
        <v>8.0399999999999991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9.8699999999999992</v>
      </c>
      <c r="E7" s="197">
        <v>0</v>
      </c>
      <c r="F7" s="197">
        <v>0</v>
      </c>
      <c r="G7" s="197">
        <v>16.41</v>
      </c>
      <c r="H7" s="197">
        <v>0</v>
      </c>
      <c r="I7" s="197">
        <v>0</v>
      </c>
      <c r="J7" s="197">
        <v>20.04</v>
      </c>
      <c r="K7" s="197">
        <v>5.49</v>
      </c>
      <c r="L7" s="197">
        <v>2.17</v>
      </c>
      <c r="M7" s="197">
        <v>0</v>
      </c>
      <c r="N7" s="197">
        <v>1.01</v>
      </c>
      <c r="O7" s="197">
        <v>1.68</v>
      </c>
      <c r="P7" s="197">
        <v>2.2999999999999998</v>
      </c>
      <c r="Q7" s="197">
        <v>0.21</v>
      </c>
      <c r="R7" s="197">
        <v>0.36</v>
      </c>
      <c r="S7" s="197">
        <v>0.22</v>
      </c>
      <c r="T7" s="197">
        <v>0</v>
      </c>
      <c r="U7" s="197">
        <v>9.7100000000000009</v>
      </c>
      <c r="V7" s="197">
        <v>0.11</v>
      </c>
      <c r="W7" s="197">
        <v>0.34</v>
      </c>
      <c r="X7" s="197">
        <v>0.83</v>
      </c>
      <c r="Y7" s="197">
        <v>0</v>
      </c>
      <c r="Z7" s="197">
        <v>2.35</v>
      </c>
      <c r="AA7" s="197">
        <v>0</v>
      </c>
      <c r="AB7" s="197">
        <v>0</v>
      </c>
      <c r="AC7" s="197">
        <v>1.55</v>
      </c>
      <c r="AD7" s="197">
        <v>6.82</v>
      </c>
      <c r="AE7" s="197">
        <v>0</v>
      </c>
      <c r="AF7" s="197">
        <v>0</v>
      </c>
      <c r="AG7" s="197">
        <v>0</v>
      </c>
      <c r="AH7" s="197">
        <v>0</v>
      </c>
      <c r="AI7" s="197">
        <v>8.0399999999999991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9.8699999999999992</v>
      </c>
      <c r="E8" s="197">
        <v>0</v>
      </c>
      <c r="F8" s="197">
        <v>0</v>
      </c>
      <c r="G8" s="197">
        <v>16.41</v>
      </c>
      <c r="H8" s="197">
        <v>0</v>
      </c>
      <c r="I8" s="197">
        <v>0</v>
      </c>
      <c r="J8" s="197">
        <v>20.04</v>
      </c>
      <c r="K8" s="197">
        <v>5.49</v>
      </c>
      <c r="L8" s="197">
        <v>2.17</v>
      </c>
      <c r="M8" s="197">
        <v>0</v>
      </c>
      <c r="N8" s="197">
        <v>1.01</v>
      </c>
      <c r="O8" s="197">
        <v>1.68</v>
      </c>
      <c r="P8" s="197">
        <v>2.2999999999999998</v>
      </c>
      <c r="Q8" s="197">
        <v>0.21</v>
      </c>
      <c r="R8" s="197">
        <v>0.36</v>
      </c>
      <c r="S8" s="197">
        <v>0.22</v>
      </c>
      <c r="T8" s="197">
        <v>0</v>
      </c>
      <c r="U8" s="197">
        <v>9.7100000000000009</v>
      </c>
      <c r="V8" s="197">
        <v>0.11</v>
      </c>
      <c r="W8" s="197">
        <v>0.34</v>
      </c>
      <c r="X8" s="197">
        <v>0.83</v>
      </c>
      <c r="Y8" s="197">
        <v>0</v>
      </c>
      <c r="Z8" s="197">
        <v>2.35</v>
      </c>
      <c r="AA8" s="197">
        <v>0</v>
      </c>
      <c r="AB8" s="197">
        <v>0</v>
      </c>
      <c r="AC8" s="197">
        <v>1.55</v>
      </c>
      <c r="AD8" s="197">
        <v>6.82</v>
      </c>
      <c r="AE8" s="197">
        <v>0</v>
      </c>
      <c r="AF8" s="197">
        <v>0</v>
      </c>
      <c r="AG8" s="197">
        <v>0</v>
      </c>
      <c r="AH8" s="197">
        <v>0</v>
      </c>
      <c r="AI8" s="197">
        <v>8.0399999999999991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9.8699999999999992</v>
      </c>
      <c r="E9" s="197">
        <v>0</v>
      </c>
      <c r="F9" s="197">
        <v>0</v>
      </c>
      <c r="G9" s="197">
        <v>16.41</v>
      </c>
      <c r="H9" s="197">
        <v>0</v>
      </c>
      <c r="I9" s="197">
        <v>0</v>
      </c>
      <c r="J9" s="197">
        <v>20.04</v>
      </c>
      <c r="K9" s="197">
        <v>5.5</v>
      </c>
      <c r="L9" s="197">
        <v>2.17</v>
      </c>
      <c r="M9" s="197">
        <v>0</v>
      </c>
      <c r="N9" s="197">
        <v>1.01</v>
      </c>
      <c r="O9" s="197">
        <v>1.68</v>
      </c>
      <c r="P9" s="197">
        <v>2.2999999999999998</v>
      </c>
      <c r="Q9" s="197">
        <v>0.21</v>
      </c>
      <c r="R9" s="197">
        <v>0.36</v>
      </c>
      <c r="S9" s="197">
        <v>0.22</v>
      </c>
      <c r="T9" s="197">
        <v>0</v>
      </c>
      <c r="U9" s="197">
        <v>9.7100000000000009</v>
      </c>
      <c r="V9" s="197">
        <v>0.11</v>
      </c>
      <c r="W9" s="197">
        <v>0.34</v>
      </c>
      <c r="X9" s="197">
        <v>0.83</v>
      </c>
      <c r="Y9" s="197">
        <v>0</v>
      </c>
      <c r="Z9" s="197">
        <v>2.35</v>
      </c>
      <c r="AA9" s="197">
        <v>0</v>
      </c>
      <c r="AB9" s="197">
        <v>0</v>
      </c>
      <c r="AC9" s="197">
        <v>1.55</v>
      </c>
      <c r="AD9" s="197">
        <v>6.82</v>
      </c>
      <c r="AE9" s="197">
        <v>0</v>
      </c>
      <c r="AF9" s="197">
        <v>0</v>
      </c>
      <c r="AG9" s="197">
        <v>0</v>
      </c>
      <c r="AH9" s="197">
        <v>0</v>
      </c>
      <c r="AI9" s="197">
        <v>8.0399999999999991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9.8699999999999992</v>
      </c>
      <c r="E10" s="197">
        <v>0</v>
      </c>
      <c r="F10" s="197">
        <v>0</v>
      </c>
      <c r="G10" s="197">
        <v>16.41</v>
      </c>
      <c r="H10" s="197">
        <v>0</v>
      </c>
      <c r="I10" s="197">
        <v>0</v>
      </c>
      <c r="J10" s="197">
        <v>20.04</v>
      </c>
      <c r="K10" s="197">
        <v>5.5</v>
      </c>
      <c r="L10" s="197">
        <v>2.17</v>
      </c>
      <c r="M10" s="197">
        <v>0</v>
      </c>
      <c r="N10" s="197">
        <v>1.01</v>
      </c>
      <c r="O10" s="197">
        <v>1.68</v>
      </c>
      <c r="P10" s="197">
        <v>2.2999999999999998</v>
      </c>
      <c r="Q10" s="197">
        <v>0.21</v>
      </c>
      <c r="R10" s="197">
        <v>0.36</v>
      </c>
      <c r="S10" s="197">
        <v>0.22</v>
      </c>
      <c r="T10" s="197">
        <v>0</v>
      </c>
      <c r="U10" s="197">
        <v>9.7100000000000009</v>
      </c>
      <c r="V10" s="197">
        <v>0.11</v>
      </c>
      <c r="W10" s="197">
        <v>0.34</v>
      </c>
      <c r="X10" s="197">
        <v>0.83</v>
      </c>
      <c r="Y10" s="197">
        <v>0</v>
      </c>
      <c r="Z10" s="197">
        <v>2.35</v>
      </c>
      <c r="AA10" s="197">
        <v>0</v>
      </c>
      <c r="AB10" s="197">
        <v>0</v>
      </c>
      <c r="AC10" s="197">
        <v>1.55</v>
      </c>
      <c r="AD10" s="197">
        <v>6.82</v>
      </c>
      <c r="AE10" s="197">
        <v>0</v>
      </c>
      <c r="AF10" s="197">
        <v>0</v>
      </c>
      <c r="AG10" s="197">
        <v>0</v>
      </c>
      <c r="AH10" s="197">
        <v>0</v>
      </c>
      <c r="AI10" s="197">
        <v>8.0399999999999991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9.8699999999999992</v>
      </c>
      <c r="E11" s="197">
        <v>0</v>
      </c>
      <c r="F11" s="197">
        <v>0</v>
      </c>
      <c r="G11" s="197">
        <v>16.41</v>
      </c>
      <c r="H11" s="197">
        <v>0</v>
      </c>
      <c r="I11" s="197">
        <v>0</v>
      </c>
      <c r="J11" s="197">
        <v>20.04</v>
      </c>
      <c r="K11" s="197">
        <v>5.5</v>
      </c>
      <c r="L11" s="197">
        <v>2.17</v>
      </c>
      <c r="M11" s="197">
        <v>0</v>
      </c>
      <c r="N11" s="197">
        <v>1.01</v>
      </c>
      <c r="O11" s="197">
        <v>1.68</v>
      </c>
      <c r="P11" s="197">
        <v>2.2999999999999998</v>
      </c>
      <c r="Q11" s="197">
        <v>0.21</v>
      </c>
      <c r="R11" s="197">
        <v>0.36</v>
      </c>
      <c r="S11" s="197">
        <v>0.22</v>
      </c>
      <c r="T11" s="197">
        <v>0</v>
      </c>
      <c r="U11" s="197">
        <v>9.7100000000000009</v>
      </c>
      <c r="V11" s="197">
        <v>0.1</v>
      </c>
      <c r="W11" s="197">
        <v>0.34</v>
      </c>
      <c r="X11" s="197">
        <v>0.83</v>
      </c>
      <c r="Y11" s="197">
        <v>0</v>
      </c>
      <c r="Z11" s="197">
        <v>2.35</v>
      </c>
      <c r="AA11" s="197">
        <v>0</v>
      </c>
      <c r="AB11" s="197">
        <v>0</v>
      </c>
      <c r="AC11" s="197">
        <v>1.55</v>
      </c>
      <c r="AD11" s="197">
        <v>6.82</v>
      </c>
      <c r="AE11" s="197">
        <v>0</v>
      </c>
      <c r="AF11" s="197">
        <v>0</v>
      </c>
      <c r="AG11" s="197">
        <v>0</v>
      </c>
      <c r="AH11" s="197">
        <v>0</v>
      </c>
      <c r="AI11" s="197">
        <v>8.0399999999999991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9.8699999999999992</v>
      </c>
      <c r="E12" s="197">
        <v>0</v>
      </c>
      <c r="F12" s="197">
        <v>0</v>
      </c>
      <c r="G12" s="197">
        <v>16.41</v>
      </c>
      <c r="H12" s="197">
        <v>0</v>
      </c>
      <c r="I12" s="197">
        <v>0</v>
      </c>
      <c r="J12" s="197">
        <v>20.04</v>
      </c>
      <c r="K12" s="197">
        <v>5.5</v>
      </c>
      <c r="L12" s="197">
        <v>2.17</v>
      </c>
      <c r="M12" s="197">
        <v>0</v>
      </c>
      <c r="N12" s="197">
        <v>1.01</v>
      </c>
      <c r="O12" s="197">
        <v>1.68</v>
      </c>
      <c r="P12" s="197">
        <v>2.2999999999999998</v>
      </c>
      <c r="Q12" s="197">
        <v>0.11</v>
      </c>
      <c r="R12" s="197">
        <v>0.36</v>
      </c>
      <c r="S12" s="197">
        <v>0.22</v>
      </c>
      <c r="T12" s="197">
        <v>0</v>
      </c>
      <c r="U12" s="197">
        <v>9.7100000000000009</v>
      </c>
      <c r="V12" s="197">
        <v>0.1</v>
      </c>
      <c r="W12" s="197">
        <v>0.34</v>
      </c>
      <c r="X12" s="197">
        <v>0.83</v>
      </c>
      <c r="Y12" s="197">
        <v>0</v>
      </c>
      <c r="Z12" s="197">
        <v>2.35</v>
      </c>
      <c r="AA12" s="197">
        <v>0</v>
      </c>
      <c r="AB12" s="197">
        <v>0</v>
      </c>
      <c r="AC12" s="197">
        <v>1.55</v>
      </c>
      <c r="AD12" s="197">
        <v>6.82</v>
      </c>
      <c r="AE12" s="197">
        <v>0</v>
      </c>
      <c r="AF12" s="197">
        <v>0</v>
      </c>
      <c r="AG12" s="197">
        <v>0</v>
      </c>
      <c r="AH12" s="197">
        <v>0</v>
      </c>
      <c r="AI12" s="197">
        <v>8.0399999999999991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9.8699999999999992</v>
      </c>
      <c r="E13" s="197">
        <v>0</v>
      </c>
      <c r="F13" s="197">
        <v>0</v>
      </c>
      <c r="G13" s="197">
        <v>16.41</v>
      </c>
      <c r="H13" s="197">
        <v>0</v>
      </c>
      <c r="I13" s="197">
        <v>0</v>
      </c>
      <c r="J13" s="197">
        <v>20.04</v>
      </c>
      <c r="K13" s="197">
        <v>5.5</v>
      </c>
      <c r="L13" s="197">
        <v>2.17</v>
      </c>
      <c r="M13" s="197">
        <v>0</v>
      </c>
      <c r="N13" s="197">
        <v>1.01</v>
      </c>
      <c r="O13" s="197">
        <v>1.68</v>
      </c>
      <c r="P13" s="197">
        <v>2.2999999999999998</v>
      </c>
      <c r="Q13" s="197">
        <v>0.17</v>
      </c>
      <c r="R13" s="197">
        <v>0.36</v>
      </c>
      <c r="S13" s="197">
        <v>0.22</v>
      </c>
      <c r="T13" s="197">
        <v>0</v>
      </c>
      <c r="U13" s="197">
        <v>9.7100000000000009</v>
      </c>
      <c r="V13" s="197">
        <v>0.1</v>
      </c>
      <c r="W13" s="197">
        <v>0.34</v>
      </c>
      <c r="X13" s="197">
        <v>0.83</v>
      </c>
      <c r="Y13" s="197">
        <v>0</v>
      </c>
      <c r="Z13" s="197">
        <v>2.35</v>
      </c>
      <c r="AA13" s="197">
        <v>0</v>
      </c>
      <c r="AB13" s="197">
        <v>0</v>
      </c>
      <c r="AC13" s="197">
        <v>1.55</v>
      </c>
      <c r="AD13" s="197">
        <v>6.82</v>
      </c>
      <c r="AE13" s="197">
        <v>0</v>
      </c>
      <c r="AF13" s="197">
        <v>0</v>
      </c>
      <c r="AG13" s="197">
        <v>0</v>
      </c>
      <c r="AH13" s="197">
        <v>0</v>
      </c>
      <c r="AI13" s="197">
        <v>8.0399999999999991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9.8699999999999992</v>
      </c>
      <c r="E14" s="197">
        <v>0</v>
      </c>
      <c r="F14" s="197">
        <v>0</v>
      </c>
      <c r="G14" s="197">
        <v>16.41</v>
      </c>
      <c r="H14" s="197">
        <v>0</v>
      </c>
      <c r="I14" s="197">
        <v>0</v>
      </c>
      <c r="J14" s="197">
        <v>20.04</v>
      </c>
      <c r="K14" s="197">
        <v>5.5</v>
      </c>
      <c r="L14" s="197">
        <v>2.17</v>
      </c>
      <c r="M14" s="197">
        <v>0</v>
      </c>
      <c r="N14" s="197">
        <v>1.01</v>
      </c>
      <c r="O14" s="197">
        <v>1.68</v>
      </c>
      <c r="P14" s="197">
        <v>2.2999999999999998</v>
      </c>
      <c r="Q14" s="197">
        <v>0.17</v>
      </c>
      <c r="R14" s="197">
        <v>0.36</v>
      </c>
      <c r="S14" s="197">
        <v>0.22</v>
      </c>
      <c r="T14" s="197">
        <v>0</v>
      </c>
      <c r="U14" s="197">
        <v>9.7100000000000009</v>
      </c>
      <c r="V14" s="197">
        <v>0.1</v>
      </c>
      <c r="W14" s="197">
        <v>0.34</v>
      </c>
      <c r="X14" s="197">
        <v>0.83</v>
      </c>
      <c r="Y14" s="197">
        <v>0</v>
      </c>
      <c r="Z14" s="197">
        <v>2.35</v>
      </c>
      <c r="AA14" s="197">
        <v>0</v>
      </c>
      <c r="AB14" s="197">
        <v>0</v>
      </c>
      <c r="AC14" s="197">
        <v>1.55</v>
      </c>
      <c r="AD14" s="197">
        <v>6.82</v>
      </c>
      <c r="AE14" s="197">
        <v>0</v>
      </c>
      <c r="AF14" s="197">
        <v>0</v>
      </c>
      <c r="AG14" s="197">
        <v>0</v>
      </c>
      <c r="AH14" s="197">
        <v>0</v>
      </c>
      <c r="AI14" s="197">
        <v>8.0399999999999991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9.8699999999999992</v>
      </c>
      <c r="E15" s="197">
        <v>0</v>
      </c>
      <c r="F15" s="197">
        <v>0</v>
      </c>
      <c r="G15" s="197">
        <v>16.41</v>
      </c>
      <c r="H15" s="197">
        <v>0</v>
      </c>
      <c r="I15" s="197">
        <v>0</v>
      </c>
      <c r="J15" s="197">
        <v>20.04</v>
      </c>
      <c r="K15" s="197">
        <v>77.89</v>
      </c>
      <c r="L15" s="197">
        <v>46.86</v>
      </c>
      <c r="M15" s="197">
        <v>0</v>
      </c>
      <c r="N15" s="197">
        <v>1.01</v>
      </c>
      <c r="O15" s="197">
        <v>1.68</v>
      </c>
      <c r="P15" s="197">
        <v>2.2999999999999998</v>
      </c>
      <c r="Q15" s="197">
        <v>2.21</v>
      </c>
      <c r="R15" s="197">
        <v>0.36</v>
      </c>
      <c r="S15" s="197">
        <v>3.45</v>
      </c>
      <c r="T15" s="197">
        <v>0</v>
      </c>
      <c r="U15" s="197">
        <v>9.7100000000000009</v>
      </c>
      <c r="V15" s="197">
        <v>0.21</v>
      </c>
      <c r="W15" s="197">
        <v>0</v>
      </c>
      <c r="X15" s="197">
        <v>0.83</v>
      </c>
      <c r="Y15" s="197">
        <v>0</v>
      </c>
      <c r="Z15" s="197">
        <v>2.36</v>
      </c>
      <c r="AA15" s="197">
        <v>0</v>
      </c>
      <c r="AB15" s="197">
        <v>0</v>
      </c>
      <c r="AC15" s="197">
        <v>1.55</v>
      </c>
      <c r="AD15" s="197">
        <v>6.82</v>
      </c>
      <c r="AE15" s="197">
        <v>0</v>
      </c>
      <c r="AF15" s="197">
        <v>0</v>
      </c>
      <c r="AG15" s="197">
        <v>0</v>
      </c>
      <c r="AH15" s="197">
        <v>0</v>
      </c>
      <c r="AI15" s="197">
        <v>8.0399999999999991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9.8699999999999992</v>
      </c>
      <c r="E16" s="197">
        <v>0</v>
      </c>
      <c r="F16" s="197">
        <v>0</v>
      </c>
      <c r="G16" s="197">
        <v>16.41</v>
      </c>
      <c r="H16" s="197">
        <v>0</v>
      </c>
      <c r="I16" s="197">
        <v>0</v>
      </c>
      <c r="J16" s="197">
        <v>20.04</v>
      </c>
      <c r="K16" s="197">
        <v>82.36</v>
      </c>
      <c r="L16" s="197">
        <v>46.86</v>
      </c>
      <c r="M16" s="197">
        <v>0</v>
      </c>
      <c r="N16" s="197">
        <v>1.01</v>
      </c>
      <c r="O16" s="197">
        <v>1.68</v>
      </c>
      <c r="P16" s="197">
        <v>2.2999999999999998</v>
      </c>
      <c r="Q16" s="197">
        <v>2.21</v>
      </c>
      <c r="R16" s="197">
        <v>0.36</v>
      </c>
      <c r="S16" s="197">
        <v>3.48</v>
      </c>
      <c r="T16" s="197">
        <v>0</v>
      </c>
      <c r="U16" s="197">
        <v>9.7100000000000009</v>
      </c>
      <c r="V16" s="197">
        <v>0.21</v>
      </c>
      <c r="W16" s="197">
        <v>0</v>
      </c>
      <c r="X16" s="197">
        <v>0.83</v>
      </c>
      <c r="Y16" s="197">
        <v>0</v>
      </c>
      <c r="Z16" s="197">
        <v>2.36</v>
      </c>
      <c r="AA16" s="197">
        <v>0</v>
      </c>
      <c r="AB16" s="197">
        <v>0</v>
      </c>
      <c r="AC16" s="197">
        <v>1.55</v>
      </c>
      <c r="AD16" s="197">
        <v>6.82</v>
      </c>
      <c r="AE16" s="197">
        <v>0</v>
      </c>
      <c r="AF16" s="197">
        <v>0</v>
      </c>
      <c r="AG16" s="197">
        <v>0</v>
      </c>
      <c r="AH16" s="197">
        <v>0</v>
      </c>
      <c r="AI16" s="197">
        <v>8.0399999999999991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9.8699999999999992</v>
      </c>
      <c r="E17" s="197">
        <v>0</v>
      </c>
      <c r="F17" s="197">
        <v>0</v>
      </c>
      <c r="G17" s="197">
        <v>16.41</v>
      </c>
      <c r="H17" s="197">
        <v>0</v>
      </c>
      <c r="I17" s="197">
        <v>0</v>
      </c>
      <c r="J17" s="197">
        <v>20.04</v>
      </c>
      <c r="K17" s="197">
        <v>82.36</v>
      </c>
      <c r="L17" s="197">
        <v>46.86</v>
      </c>
      <c r="M17" s="197">
        <v>0</v>
      </c>
      <c r="N17" s="197">
        <v>1.01</v>
      </c>
      <c r="O17" s="197">
        <v>1.68</v>
      </c>
      <c r="P17" s="197">
        <v>2.2999999999999998</v>
      </c>
      <c r="Q17" s="197">
        <v>2.21</v>
      </c>
      <c r="R17" s="197">
        <v>0.36</v>
      </c>
      <c r="S17" s="197">
        <v>3.48</v>
      </c>
      <c r="T17" s="197">
        <v>0</v>
      </c>
      <c r="U17" s="197">
        <v>9.7100000000000009</v>
      </c>
      <c r="V17" s="197">
        <v>0.21</v>
      </c>
      <c r="W17" s="197">
        <v>0</v>
      </c>
      <c r="X17" s="197">
        <v>0.83</v>
      </c>
      <c r="Y17" s="197">
        <v>0</v>
      </c>
      <c r="Z17" s="197">
        <v>2.36</v>
      </c>
      <c r="AA17" s="197">
        <v>0</v>
      </c>
      <c r="AB17" s="197">
        <v>0</v>
      </c>
      <c r="AC17" s="197">
        <v>1.55</v>
      </c>
      <c r="AD17" s="197">
        <v>6.82</v>
      </c>
      <c r="AE17" s="197">
        <v>0</v>
      </c>
      <c r="AF17" s="197">
        <v>0</v>
      </c>
      <c r="AG17" s="197">
        <v>0</v>
      </c>
      <c r="AH17" s="197">
        <v>0</v>
      </c>
      <c r="AI17" s="197">
        <v>8.0399999999999991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9.8699999999999992</v>
      </c>
      <c r="E18" s="197">
        <v>0</v>
      </c>
      <c r="F18" s="197">
        <v>0</v>
      </c>
      <c r="G18" s="197">
        <v>16.41</v>
      </c>
      <c r="H18" s="197">
        <v>0</v>
      </c>
      <c r="I18" s="197">
        <v>0</v>
      </c>
      <c r="J18" s="197">
        <v>20.04</v>
      </c>
      <c r="K18" s="197">
        <v>82.36</v>
      </c>
      <c r="L18" s="197">
        <v>46.86</v>
      </c>
      <c r="M18" s="197">
        <v>0</v>
      </c>
      <c r="N18" s="197">
        <v>1.01</v>
      </c>
      <c r="O18" s="197">
        <v>1.68</v>
      </c>
      <c r="P18" s="197">
        <v>2.2999999999999998</v>
      </c>
      <c r="Q18" s="197">
        <v>2.21</v>
      </c>
      <c r="R18" s="197">
        <v>0.36</v>
      </c>
      <c r="S18" s="197">
        <v>3.48</v>
      </c>
      <c r="T18" s="197">
        <v>0</v>
      </c>
      <c r="U18" s="197">
        <v>9.7100000000000009</v>
      </c>
      <c r="V18" s="197">
        <v>0.21</v>
      </c>
      <c r="W18" s="197">
        <v>0</v>
      </c>
      <c r="X18" s="197">
        <v>0.83</v>
      </c>
      <c r="Y18" s="197">
        <v>0</v>
      </c>
      <c r="Z18" s="197">
        <v>2.36</v>
      </c>
      <c r="AA18" s="197">
        <v>0</v>
      </c>
      <c r="AB18" s="197">
        <v>0</v>
      </c>
      <c r="AC18" s="197">
        <v>1.55</v>
      </c>
      <c r="AD18" s="197">
        <v>6.82</v>
      </c>
      <c r="AE18" s="197">
        <v>0</v>
      </c>
      <c r="AF18" s="197">
        <v>0</v>
      </c>
      <c r="AG18" s="197">
        <v>0</v>
      </c>
      <c r="AH18" s="197">
        <v>0</v>
      </c>
      <c r="AI18" s="197">
        <v>8.0399999999999991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9.8699999999999992</v>
      </c>
      <c r="E19" s="197">
        <v>0</v>
      </c>
      <c r="F19" s="197">
        <v>0</v>
      </c>
      <c r="G19" s="197">
        <v>16.27</v>
      </c>
      <c r="H19" s="197">
        <v>0</v>
      </c>
      <c r="I19" s="197">
        <v>0</v>
      </c>
      <c r="J19" s="197">
        <v>20.04</v>
      </c>
      <c r="K19" s="197">
        <v>82.36</v>
      </c>
      <c r="L19" s="197">
        <v>46.86</v>
      </c>
      <c r="M19" s="197">
        <v>0</v>
      </c>
      <c r="N19" s="197">
        <v>1.01</v>
      </c>
      <c r="O19" s="197">
        <v>1.68</v>
      </c>
      <c r="P19" s="197">
        <v>2.2999999999999998</v>
      </c>
      <c r="Q19" s="197">
        <v>2.21</v>
      </c>
      <c r="R19" s="197">
        <v>0.36</v>
      </c>
      <c r="S19" s="197">
        <v>3.48</v>
      </c>
      <c r="T19" s="197">
        <v>0</v>
      </c>
      <c r="U19" s="197">
        <v>9.7100000000000009</v>
      </c>
      <c r="V19" s="197">
        <v>0.21</v>
      </c>
      <c r="W19" s="197">
        <v>0</v>
      </c>
      <c r="X19" s="197">
        <v>0.83</v>
      </c>
      <c r="Y19" s="197">
        <v>0</v>
      </c>
      <c r="Z19" s="197">
        <v>2.36</v>
      </c>
      <c r="AA19" s="197">
        <v>0</v>
      </c>
      <c r="AB19" s="197">
        <v>0</v>
      </c>
      <c r="AC19" s="197">
        <v>1.55</v>
      </c>
      <c r="AD19" s="197">
        <v>6.82</v>
      </c>
      <c r="AE19" s="197">
        <v>0</v>
      </c>
      <c r="AF19" s="197">
        <v>0</v>
      </c>
      <c r="AG19" s="197">
        <v>0</v>
      </c>
      <c r="AH19" s="197">
        <v>0</v>
      </c>
      <c r="AI19" s="197">
        <v>8.0399999999999991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9.8699999999999992</v>
      </c>
      <c r="E20" s="197">
        <v>0</v>
      </c>
      <c r="F20" s="197">
        <v>0</v>
      </c>
      <c r="G20" s="197">
        <v>16.27</v>
      </c>
      <c r="H20" s="197">
        <v>0</v>
      </c>
      <c r="I20" s="197">
        <v>0</v>
      </c>
      <c r="J20" s="197">
        <v>20.04</v>
      </c>
      <c r="K20" s="197">
        <v>78.56</v>
      </c>
      <c r="L20" s="197">
        <v>46.86</v>
      </c>
      <c r="M20" s="197">
        <v>0</v>
      </c>
      <c r="N20" s="197">
        <v>1.01</v>
      </c>
      <c r="O20" s="197">
        <v>1.68</v>
      </c>
      <c r="P20" s="197">
        <v>2.2999999999999998</v>
      </c>
      <c r="Q20" s="197">
        <v>2.21</v>
      </c>
      <c r="R20" s="197">
        <v>0.36</v>
      </c>
      <c r="S20" s="197">
        <v>3.48</v>
      </c>
      <c r="T20" s="197">
        <v>0</v>
      </c>
      <c r="U20" s="197">
        <v>9.7100000000000009</v>
      </c>
      <c r="V20" s="197">
        <v>0.21</v>
      </c>
      <c r="W20" s="197">
        <v>0</v>
      </c>
      <c r="X20" s="197">
        <v>0.83</v>
      </c>
      <c r="Y20" s="197">
        <v>0</v>
      </c>
      <c r="Z20" s="197">
        <v>2.36</v>
      </c>
      <c r="AA20" s="197">
        <v>0</v>
      </c>
      <c r="AB20" s="197">
        <v>0</v>
      </c>
      <c r="AC20" s="197">
        <v>1.55</v>
      </c>
      <c r="AD20" s="197">
        <v>6.82</v>
      </c>
      <c r="AE20" s="197">
        <v>0</v>
      </c>
      <c r="AF20" s="197">
        <v>0</v>
      </c>
      <c r="AG20" s="197">
        <v>0</v>
      </c>
      <c r="AH20" s="197">
        <v>0</v>
      </c>
      <c r="AI20" s="197">
        <v>8.0399999999999991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9.8699999999999992</v>
      </c>
      <c r="E21" s="197">
        <v>0</v>
      </c>
      <c r="F21" s="197">
        <v>0</v>
      </c>
      <c r="G21" s="197">
        <v>16.27</v>
      </c>
      <c r="H21" s="197">
        <v>0</v>
      </c>
      <c r="I21" s="197">
        <v>0</v>
      </c>
      <c r="J21" s="197">
        <v>20.04</v>
      </c>
      <c r="K21" s="197">
        <v>78.55</v>
      </c>
      <c r="L21" s="197">
        <v>46.86</v>
      </c>
      <c r="M21" s="197">
        <v>0</v>
      </c>
      <c r="N21" s="197">
        <v>1.01</v>
      </c>
      <c r="O21" s="197">
        <v>1.68</v>
      </c>
      <c r="P21" s="197">
        <v>2.2999999999999998</v>
      </c>
      <c r="Q21" s="197">
        <v>2.19</v>
      </c>
      <c r="R21" s="197">
        <v>0.36</v>
      </c>
      <c r="S21" s="197">
        <v>3.36</v>
      </c>
      <c r="T21" s="197">
        <v>0</v>
      </c>
      <c r="U21" s="197">
        <v>9.7100000000000009</v>
      </c>
      <c r="V21" s="197">
        <v>0.21</v>
      </c>
      <c r="W21" s="197">
        <v>0</v>
      </c>
      <c r="X21" s="197">
        <v>0.83</v>
      </c>
      <c r="Y21" s="197">
        <v>0</v>
      </c>
      <c r="Z21" s="197">
        <v>2.36</v>
      </c>
      <c r="AA21" s="197">
        <v>0</v>
      </c>
      <c r="AB21" s="197">
        <v>0</v>
      </c>
      <c r="AC21" s="197">
        <v>1.55</v>
      </c>
      <c r="AD21" s="197">
        <v>6.82</v>
      </c>
      <c r="AE21" s="197">
        <v>0</v>
      </c>
      <c r="AF21" s="197">
        <v>0</v>
      </c>
      <c r="AG21" s="197">
        <v>0</v>
      </c>
      <c r="AH21" s="197">
        <v>0</v>
      </c>
      <c r="AI21" s="197">
        <v>8.0399999999999991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9.8699999999999992</v>
      </c>
      <c r="E22" s="197">
        <v>0</v>
      </c>
      <c r="F22" s="197">
        <v>0</v>
      </c>
      <c r="G22" s="197">
        <v>16.27</v>
      </c>
      <c r="H22" s="197">
        <v>0</v>
      </c>
      <c r="I22" s="197">
        <v>0</v>
      </c>
      <c r="J22" s="197">
        <v>20.04</v>
      </c>
      <c r="K22" s="197">
        <v>78.55</v>
      </c>
      <c r="L22" s="197">
        <v>50.09</v>
      </c>
      <c r="M22" s="197">
        <v>0</v>
      </c>
      <c r="N22" s="197">
        <v>1.01</v>
      </c>
      <c r="O22" s="197">
        <v>1.68</v>
      </c>
      <c r="P22" s="197">
        <v>2.2999999999999998</v>
      </c>
      <c r="Q22" s="197">
        <v>2.19</v>
      </c>
      <c r="R22" s="197">
        <v>0.36</v>
      </c>
      <c r="S22" s="197">
        <v>3.36</v>
      </c>
      <c r="T22" s="197">
        <v>0</v>
      </c>
      <c r="U22" s="197">
        <v>9.7100000000000009</v>
      </c>
      <c r="V22" s="197">
        <v>0.21</v>
      </c>
      <c r="W22" s="197">
        <v>0</v>
      </c>
      <c r="X22" s="197">
        <v>0.83</v>
      </c>
      <c r="Y22" s="197">
        <v>0</v>
      </c>
      <c r="Z22" s="197">
        <v>2.36</v>
      </c>
      <c r="AA22" s="197">
        <v>0</v>
      </c>
      <c r="AB22" s="197">
        <v>0</v>
      </c>
      <c r="AC22" s="197">
        <v>1.55</v>
      </c>
      <c r="AD22" s="197">
        <v>6.82</v>
      </c>
      <c r="AE22" s="197">
        <v>0</v>
      </c>
      <c r="AF22" s="197">
        <v>0</v>
      </c>
      <c r="AG22" s="197">
        <v>0</v>
      </c>
      <c r="AH22" s="197">
        <v>0</v>
      </c>
      <c r="AI22" s="197">
        <v>8.0399999999999991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9.8699999999999992</v>
      </c>
      <c r="E23" s="197">
        <v>0</v>
      </c>
      <c r="F23" s="197">
        <v>0</v>
      </c>
      <c r="G23" s="197">
        <v>16.14</v>
      </c>
      <c r="H23" s="197">
        <v>0</v>
      </c>
      <c r="I23" s="197">
        <v>0</v>
      </c>
      <c r="J23" s="197">
        <v>20.04</v>
      </c>
      <c r="K23" s="197">
        <v>5.49</v>
      </c>
      <c r="L23" s="197">
        <v>14.25</v>
      </c>
      <c r="M23" s="197">
        <v>0</v>
      </c>
      <c r="N23" s="197">
        <v>1.01</v>
      </c>
      <c r="O23" s="197">
        <v>1.68</v>
      </c>
      <c r="P23" s="197">
        <v>2.2999999999999998</v>
      </c>
      <c r="Q23" s="197">
        <v>0.17</v>
      </c>
      <c r="R23" s="197">
        <v>0.36</v>
      </c>
      <c r="S23" s="197">
        <v>0.22</v>
      </c>
      <c r="T23" s="197">
        <v>0</v>
      </c>
      <c r="U23" s="197">
        <v>9.73</v>
      </c>
      <c r="V23" s="197">
        <v>0.21</v>
      </c>
      <c r="W23" s="197">
        <v>0</v>
      </c>
      <c r="X23" s="197">
        <v>0.83</v>
      </c>
      <c r="Y23" s="197">
        <v>0</v>
      </c>
      <c r="Z23" s="197">
        <v>2.36</v>
      </c>
      <c r="AA23" s="197">
        <v>0</v>
      </c>
      <c r="AB23" s="197">
        <v>0</v>
      </c>
      <c r="AC23" s="197">
        <v>1.55</v>
      </c>
      <c r="AD23" s="197">
        <v>6.82</v>
      </c>
      <c r="AE23" s="197">
        <v>0</v>
      </c>
      <c r="AF23" s="197">
        <v>0</v>
      </c>
      <c r="AG23" s="197">
        <v>0</v>
      </c>
      <c r="AH23" s="197">
        <v>0</v>
      </c>
      <c r="AI23" s="197">
        <v>8.0399999999999991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9.8699999999999992</v>
      </c>
      <c r="E24" s="197">
        <v>0</v>
      </c>
      <c r="F24" s="197">
        <v>0</v>
      </c>
      <c r="G24" s="197">
        <v>16.14</v>
      </c>
      <c r="H24" s="197">
        <v>0</v>
      </c>
      <c r="I24" s="197">
        <v>0</v>
      </c>
      <c r="J24" s="197">
        <v>20.04</v>
      </c>
      <c r="K24" s="197">
        <v>5.5</v>
      </c>
      <c r="L24" s="197">
        <v>2.17</v>
      </c>
      <c r="M24" s="197">
        <v>0</v>
      </c>
      <c r="N24" s="197">
        <v>1.01</v>
      </c>
      <c r="O24" s="197">
        <v>1.68</v>
      </c>
      <c r="P24" s="197">
        <v>2.2999999999999998</v>
      </c>
      <c r="Q24" s="197">
        <v>0.17</v>
      </c>
      <c r="R24" s="197">
        <v>0.36</v>
      </c>
      <c r="S24" s="197">
        <v>0.22</v>
      </c>
      <c r="T24" s="197">
        <v>0</v>
      </c>
      <c r="U24" s="197">
        <v>9.7200000000000006</v>
      </c>
      <c r="V24" s="197">
        <v>0.21</v>
      </c>
      <c r="W24" s="197">
        <v>0</v>
      </c>
      <c r="X24" s="197">
        <v>0.83</v>
      </c>
      <c r="Y24" s="197">
        <v>0</v>
      </c>
      <c r="Z24" s="197">
        <v>2.36</v>
      </c>
      <c r="AA24" s="197">
        <v>0</v>
      </c>
      <c r="AB24" s="197">
        <v>0</v>
      </c>
      <c r="AC24" s="197">
        <v>1.55</v>
      </c>
      <c r="AD24" s="197">
        <v>6.82</v>
      </c>
      <c r="AE24" s="197">
        <v>0</v>
      </c>
      <c r="AF24" s="197">
        <v>0</v>
      </c>
      <c r="AG24" s="197">
        <v>0</v>
      </c>
      <c r="AH24" s="197">
        <v>0</v>
      </c>
      <c r="AI24" s="197">
        <v>8.0399999999999991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9.8699999999999992</v>
      </c>
      <c r="E25" s="197">
        <v>0</v>
      </c>
      <c r="F25" s="197">
        <v>0</v>
      </c>
      <c r="G25" s="197">
        <v>16.14</v>
      </c>
      <c r="H25" s="197">
        <v>0</v>
      </c>
      <c r="I25" s="197">
        <v>0</v>
      </c>
      <c r="J25" s="197">
        <v>20.04</v>
      </c>
      <c r="K25" s="197">
        <v>5.5</v>
      </c>
      <c r="L25" s="197">
        <v>2.17</v>
      </c>
      <c r="M25" s="197">
        <v>0</v>
      </c>
      <c r="N25" s="197">
        <v>1.01</v>
      </c>
      <c r="O25" s="197">
        <v>1.68</v>
      </c>
      <c r="P25" s="197">
        <v>2.2999999999999998</v>
      </c>
      <c r="Q25" s="197">
        <v>0.17</v>
      </c>
      <c r="R25" s="197">
        <v>0.36</v>
      </c>
      <c r="S25" s="197">
        <v>0.22</v>
      </c>
      <c r="T25" s="197">
        <v>0</v>
      </c>
      <c r="U25" s="197">
        <v>9.7200000000000006</v>
      </c>
      <c r="V25" s="197">
        <v>0.21</v>
      </c>
      <c r="W25" s="197">
        <v>0</v>
      </c>
      <c r="X25" s="197">
        <v>0.83</v>
      </c>
      <c r="Y25" s="197">
        <v>0</v>
      </c>
      <c r="Z25" s="197">
        <v>2.36</v>
      </c>
      <c r="AA25" s="197">
        <v>0</v>
      </c>
      <c r="AB25" s="197">
        <v>0</v>
      </c>
      <c r="AC25" s="197">
        <v>1.55</v>
      </c>
      <c r="AD25" s="197">
        <v>6.82</v>
      </c>
      <c r="AE25" s="197">
        <v>0</v>
      </c>
      <c r="AF25" s="197">
        <v>0</v>
      </c>
      <c r="AG25" s="197">
        <v>0</v>
      </c>
      <c r="AH25" s="197">
        <v>0</v>
      </c>
      <c r="AI25" s="197">
        <v>8.0399999999999991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9.6</v>
      </c>
      <c r="E26" s="197">
        <v>0</v>
      </c>
      <c r="F26" s="197">
        <v>0</v>
      </c>
      <c r="G26" s="197">
        <v>16.14</v>
      </c>
      <c r="H26" s="197">
        <v>0</v>
      </c>
      <c r="I26" s="197">
        <v>0</v>
      </c>
      <c r="J26" s="197">
        <v>20.04</v>
      </c>
      <c r="K26" s="197">
        <v>5.5</v>
      </c>
      <c r="L26" s="197">
        <v>2.17</v>
      </c>
      <c r="M26" s="197">
        <v>0</v>
      </c>
      <c r="N26" s="197">
        <v>1.01</v>
      </c>
      <c r="O26" s="197">
        <v>1.68</v>
      </c>
      <c r="P26" s="197">
        <v>2.2999999999999998</v>
      </c>
      <c r="Q26" s="197">
        <v>0.17</v>
      </c>
      <c r="R26" s="197">
        <v>0.36</v>
      </c>
      <c r="S26" s="197">
        <v>0.22</v>
      </c>
      <c r="T26" s="197">
        <v>0</v>
      </c>
      <c r="U26" s="197">
        <v>9.7200000000000006</v>
      </c>
      <c r="V26" s="197">
        <v>0.21</v>
      </c>
      <c r="W26" s="197">
        <v>0</v>
      </c>
      <c r="X26" s="197">
        <v>0.83</v>
      </c>
      <c r="Y26" s="197">
        <v>0</v>
      </c>
      <c r="Z26" s="197">
        <v>2.36</v>
      </c>
      <c r="AA26" s="197">
        <v>0</v>
      </c>
      <c r="AB26" s="197">
        <v>0</v>
      </c>
      <c r="AC26" s="197">
        <v>1.55</v>
      </c>
      <c r="AD26" s="197">
        <v>6.82</v>
      </c>
      <c r="AE26" s="197">
        <v>0</v>
      </c>
      <c r="AF26" s="197">
        <v>0</v>
      </c>
      <c r="AG26" s="197">
        <v>0</v>
      </c>
      <c r="AH26" s="197">
        <v>0</v>
      </c>
      <c r="AI26" s="197">
        <v>8.0399999999999991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9.6</v>
      </c>
      <c r="E27" s="197">
        <v>0</v>
      </c>
      <c r="F27" s="197">
        <v>0</v>
      </c>
      <c r="G27" s="197">
        <v>16.14</v>
      </c>
      <c r="H27" s="197">
        <v>0</v>
      </c>
      <c r="I27" s="197">
        <v>0</v>
      </c>
      <c r="J27" s="197">
        <v>20.04</v>
      </c>
      <c r="K27" s="197">
        <v>5.5</v>
      </c>
      <c r="L27" s="197">
        <v>2.17</v>
      </c>
      <c r="M27" s="197">
        <v>0</v>
      </c>
      <c r="N27" s="197">
        <v>1.01</v>
      </c>
      <c r="O27" s="197">
        <v>1.68</v>
      </c>
      <c r="P27" s="197">
        <v>2.2999999999999998</v>
      </c>
      <c r="Q27" s="197">
        <v>0.17</v>
      </c>
      <c r="R27" s="197">
        <v>0.36</v>
      </c>
      <c r="S27" s="197">
        <v>0.22</v>
      </c>
      <c r="T27" s="197">
        <v>0</v>
      </c>
      <c r="U27" s="197">
        <v>9.7200000000000006</v>
      </c>
      <c r="V27" s="197">
        <v>0.21</v>
      </c>
      <c r="W27" s="197">
        <v>0</v>
      </c>
      <c r="X27" s="197">
        <v>0.83</v>
      </c>
      <c r="Y27" s="197">
        <v>0</v>
      </c>
      <c r="Z27" s="197">
        <v>2.36</v>
      </c>
      <c r="AA27" s="197">
        <v>0</v>
      </c>
      <c r="AB27" s="197">
        <v>0</v>
      </c>
      <c r="AC27" s="197">
        <v>1.55</v>
      </c>
      <c r="AD27" s="197">
        <v>6.82</v>
      </c>
      <c r="AE27" s="197">
        <v>0</v>
      </c>
      <c r="AF27" s="197">
        <v>0</v>
      </c>
      <c r="AG27" s="197">
        <v>0</v>
      </c>
      <c r="AH27" s="197">
        <v>0</v>
      </c>
      <c r="AI27" s="197">
        <v>8.0399999999999991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9.6</v>
      </c>
      <c r="E28" s="197">
        <v>0</v>
      </c>
      <c r="F28" s="197">
        <v>0</v>
      </c>
      <c r="G28" s="197">
        <v>16.14</v>
      </c>
      <c r="H28" s="197">
        <v>0</v>
      </c>
      <c r="I28" s="197">
        <v>0</v>
      </c>
      <c r="J28" s="197">
        <v>20.04</v>
      </c>
      <c r="K28" s="197">
        <v>5.5</v>
      </c>
      <c r="L28" s="197">
        <v>2.17</v>
      </c>
      <c r="M28" s="197">
        <v>0</v>
      </c>
      <c r="N28" s="197">
        <v>1.01</v>
      </c>
      <c r="O28" s="197">
        <v>1.68</v>
      </c>
      <c r="P28" s="197">
        <v>2.2999999999999998</v>
      </c>
      <c r="Q28" s="197">
        <v>0.17</v>
      </c>
      <c r="R28" s="197">
        <v>0.36</v>
      </c>
      <c r="S28" s="197">
        <v>0.22</v>
      </c>
      <c r="T28" s="197">
        <v>0</v>
      </c>
      <c r="U28" s="197">
        <v>9.7200000000000006</v>
      </c>
      <c r="V28" s="197">
        <v>0.21</v>
      </c>
      <c r="W28" s="197">
        <v>0</v>
      </c>
      <c r="X28" s="197">
        <v>0.83</v>
      </c>
      <c r="Y28" s="197">
        <v>0</v>
      </c>
      <c r="Z28" s="197">
        <v>2.36</v>
      </c>
      <c r="AA28" s="197">
        <v>0</v>
      </c>
      <c r="AB28" s="197">
        <v>0</v>
      </c>
      <c r="AC28" s="197">
        <v>1.55</v>
      </c>
      <c r="AD28" s="197">
        <v>6.82</v>
      </c>
      <c r="AE28" s="197">
        <v>0</v>
      </c>
      <c r="AF28" s="197">
        <v>0</v>
      </c>
      <c r="AG28" s="197">
        <v>0</v>
      </c>
      <c r="AH28" s="197">
        <v>0</v>
      </c>
      <c r="AI28" s="197">
        <v>8.0399999999999991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9.6</v>
      </c>
      <c r="E29" s="197">
        <v>0</v>
      </c>
      <c r="F29" s="197">
        <v>0</v>
      </c>
      <c r="G29" s="197">
        <v>16.14</v>
      </c>
      <c r="H29" s="197">
        <v>0</v>
      </c>
      <c r="I29" s="197">
        <v>0</v>
      </c>
      <c r="J29" s="197">
        <v>20.04</v>
      </c>
      <c r="K29" s="197">
        <v>5.5</v>
      </c>
      <c r="L29" s="197">
        <v>2.17</v>
      </c>
      <c r="M29" s="197">
        <v>0</v>
      </c>
      <c r="N29" s="197">
        <v>1.01</v>
      </c>
      <c r="O29" s="197">
        <v>1.68</v>
      </c>
      <c r="P29" s="197">
        <v>2.2999999999999998</v>
      </c>
      <c r="Q29" s="197">
        <v>0.17</v>
      </c>
      <c r="R29" s="197">
        <v>0.36</v>
      </c>
      <c r="S29" s="197">
        <v>0.22</v>
      </c>
      <c r="T29" s="197">
        <v>0</v>
      </c>
      <c r="U29" s="197">
        <v>9.7200000000000006</v>
      </c>
      <c r="V29" s="197">
        <v>0.21</v>
      </c>
      <c r="W29" s="197">
        <v>0</v>
      </c>
      <c r="X29" s="197">
        <v>0.83</v>
      </c>
      <c r="Y29" s="197">
        <v>0</v>
      </c>
      <c r="Z29" s="197">
        <v>2.36</v>
      </c>
      <c r="AA29" s="197">
        <v>0</v>
      </c>
      <c r="AB29" s="197">
        <v>0</v>
      </c>
      <c r="AC29" s="197">
        <v>1.55</v>
      </c>
      <c r="AD29" s="197">
        <v>6.82</v>
      </c>
      <c r="AE29" s="197">
        <v>0</v>
      </c>
      <c r="AF29" s="197">
        <v>0</v>
      </c>
      <c r="AG29" s="197">
        <v>0</v>
      </c>
      <c r="AH29" s="197">
        <v>0</v>
      </c>
      <c r="AI29" s="197">
        <v>8.0399999999999991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9.6</v>
      </c>
      <c r="E30" s="197">
        <v>0</v>
      </c>
      <c r="F30" s="197">
        <v>0</v>
      </c>
      <c r="G30" s="197">
        <v>16.14</v>
      </c>
      <c r="H30" s="197">
        <v>0</v>
      </c>
      <c r="I30" s="197">
        <v>0</v>
      </c>
      <c r="J30" s="197">
        <v>20.04</v>
      </c>
      <c r="K30" s="197">
        <v>5.5</v>
      </c>
      <c r="L30" s="197">
        <v>2.17</v>
      </c>
      <c r="M30" s="197">
        <v>0</v>
      </c>
      <c r="N30" s="197">
        <v>1.01</v>
      </c>
      <c r="O30" s="197">
        <v>1.68</v>
      </c>
      <c r="P30" s="197">
        <v>2.2999999999999998</v>
      </c>
      <c r="Q30" s="197">
        <v>0.17</v>
      </c>
      <c r="R30" s="197">
        <v>0.36</v>
      </c>
      <c r="S30" s="197">
        <v>0.22</v>
      </c>
      <c r="T30" s="197">
        <v>0</v>
      </c>
      <c r="U30" s="197">
        <v>9.7200000000000006</v>
      </c>
      <c r="V30" s="197">
        <v>0.21</v>
      </c>
      <c r="W30" s="197">
        <v>0</v>
      </c>
      <c r="X30" s="197">
        <v>0.83</v>
      </c>
      <c r="Y30" s="197">
        <v>0</v>
      </c>
      <c r="Z30" s="197">
        <v>2.36</v>
      </c>
      <c r="AA30" s="197">
        <v>0</v>
      </c>
      <c r="AB30" s="197">
        <v>0</v>
      </c>
      <c r="AC30" s="197">
        <v>1.55</v>
      </c>
      <c r="AD30" s="197">
        <v>6.82</v>
      </c>
      <c r="AE30" s="197">
        <v>0</v>
      </c>
      <c r="AF30" s="197">
        <v>0</v>
      </c>
      <c r="AG30" s="197">
        <v>0</v>
      </c>
      <c r="AH30" s="197">
        <v>0</v>
      </c>
      <c r="AI30" s="197">
        <v>8.0399999999999991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9.6</v>
      </c>
      <c r="E31" s="197">
        <v>0</v>
      </c>
      <c r="F31" s="197">
        <v>0</v>
      </c>
      <c r="G31" s="197">
        <v>16.14</v>
      </c>
      <c r="H31" s="197">
        <v>0</v>
      </c>
      <c r="I31" s="197">
        <v>0</v>
      </c>
      <c r="J31" s="197">
        <v>20.04</v>
      </c>
      <c r="K31" s="197">
        <v>5.5</v>
      </c>
      <c r="L31" s="197">
        <v>2.17</v>
      </c>
      <c r="M31" s="197">
        <v>0</v>
      </c>
      <c r="N31" s="197">
        <v>1.01</v>
      </c>
      <c r="O31" s="197">
        <v>1.68</v>
      </c>
      <c r="P31" s="197">
        <v>2.2999999999999998</v>
      </c>
      <c r="Q31" s="197">
        <v>0.17</v>
      </c>
      <c r="R31" s="197">
        <v>0.36</v>
      </c>
      <c r="S31" s="197">
        <v>0.22</v>
      </c>
      <c r="T31" s="197">
        <v>0</v>
      </c>
      <c r="U31" s="197">
        <v>9.7200000000000006</v>
      </c>
      <c r="V31" s="197">
        <v>0.21</v>
      </c>
      <c r="W31" s="197">
        <v>0</v>
      </c>
      <c r="X31" s="197">
        <v>0.83</v>
      </c>
      <c r="Y31" s="197">
        <v>0</v>
      </c>
      <c r="Z31" s="197">
        <v>2.36</v>
      </c>
      <c r="AA31" s="197">
        <v>0</v>
      </c>
      <c r="AB31" s="197">
        <v>0</v>
      </c>
      <c r="AC31" s="197">
        <v>1.55</v>
      </c>
      <c r="AD31" s="197">
        <v>6.82</v>
      </c>
      <c r="AE31" s="197">
        <v>0</v>
      </c>
      <c r="AF31" s="197">
        <v>0</v>
      </c>
      <c r="AG31" s="197">
        <v>0</v>
      </c>
      <c r="AH31" s="197">
        <v>0</v>
      </c>
      <c r="AI31" s="197">
        <v>8.0399999999999991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9.6</v>
      </c>
      <c r="E32" s="197">
        <v>0</v>
      </c>
      <c r="F32" s="197">
        <v>0</v>
      </c>
      <c r="G32" s="197">
        <v>16.14</v>
      </c>
      <c r="H32" s="197">
        <v>0</v>
      </c>
      <c r="I32" s="197">
        <v>0</v>
      </c>
      <c r="J32" s="197">
        <v>20.04</v>
      </c>
      <c r="K32" s="197">
        <v>5.5</v>
      </c>
      <c r="L32" s="197">
        <v>2.17</v>
      </c>
      <c r="M32" s="197">
        <v>0</v>
      </c>
      <c r="N32" s="197">
        <v>1.01</v>
      </c>
      <c r="O32" s="197">
        <v>1.68</v>
      </c>
      <c r="P32" s="197">
        <v>2.2999999999999998</v>
      </c>
      <c r="Q32" s="197">
        <v>0.17</v>
      </c>
      <c r="R32" s="197">
        <v>0.36</v>
      </c>
      <c r="S32" s="197">
        <v>0.22</v>
      </c>
      <c r="T32" s="197">
        <v>0</v>
      </c>
      <c r="U32" s="197">
        <v>9.7200000000000006</v>
      </c>
      <c r="V32" s="197">
        <v>0.21</v>
      </c>
      <c r="W32" s="197">
        <v>0</v>
      </c>
      <c r="X32" s="197">
        <v>0.83</v>
      </c>
      <c r="Y32" s="197">
        <v>0</v>
      </c>
      <c r="Z32" s="197">
        <v>2.36</v>
      </c>
      <c r="AA32" s="197">
        <v>0</v>
      </c>
      <c r="AB32" s="197">
        <v>0</v>
      </c>
      <c r="AC32" s="197">
        <v>1.55</v>
      </c>
      <c r="AD32" s="197">
        <v>6.82</v>
      </c>
      <c r="AE32" s="197">
        <v>0</v>
      </c>
      <c r="AF32" s="197">
        <v>0</v>
      </c>
      <c r="AG32" s="197">
        <v>0</v>
      </c>
      <c r="AH32" s="197">
        <v>0</v>
      </c>
      <c r="AI32" s="197">
        <v>8.0399999999999991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9.6</v>
      </c>
      <c r="E33" s="197">
        <v>0</v>
      </c>
      <c r="F33" s="197">
        <v>0</v>
      </c>
      <c r="G33" s="197">
        <v>16.14</v>
      </c>
      <c r="H33" s="197">
        <v>0</v>
      </c>
      <c r="I33" s="197">
        <v>0</v>
      </c>
      <c r="J33" s="197">
        <v>20.04</v>
      </c>
      <c r="K33" s="197">
        <v>5.5</v>
      </c>
      <c r="L33" s="197">
        <v>2.17</v>
      </c>
      <c r="M33" s="197">
        <v>0</v>
      </c>
      <c r="N33" s="197">
        <v>1.01</v>
      </c>
      <c r="O33" s="197">
        <v>1.68</v>
      </c>
      <c r="P33" s="197">
        <v>2.2999999999999998</v>
      </c>
      <c r="Q33" s="197">
        <v>0.17</v>
      </c>
      <c r="R33" s="197">
        <v>0.36</v>
      </c>
      <c r="S33" s="197">
        <v>0.22</v>
      </c>
      <c r="T33" s="197">
        <v>0</v>
      </c>
      <c r="U33" s="197">
        <v>9.7200000000000006</v>
      </c>
      <c r="V33" s="197">
        <v>0.21</v>
      </c>
      <c r="W33" s="197">
        <v>0</v>
      </c>
      <c r="X33" s="197">
        <v>0.83</v>
      </c>
      <c r="Y33" s="197">
        <v>0</v>
      </c>
      <c r="Z33" s="197">
        <v>2.36</v>
      </c>
      <c r="AA33" s="197">
        <v>19.48</v>
      </c>
      <c r="AB33" s="197">
        <v>0</v>
      </c>
      <c r="AC33" s="197">
        <v>1.55</v>
      </c>
      <c r="AD33" s="197">
        <v>6.82</v>
      </c>
      <c r="AE33" s="197">
        <v>0</v>
      </c>
      <c r="AF33" s="197">
        <v>0</v>
      </c>
      <c r="AG33" s="197">
        <v>0</v>
      </c>
      <c r="AH33" s="197">
        <v>0</v>
      </c>
      <c r="AI33" s="197">
        <v>8.0399999999999991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9.6</v>
      </c>
      <c r="E34" s="197">
        <v>0</v>
      </c>
      <c r="F34" s="197">
        <v>0</v>
      </c>
      <c r="G34" s="197">
        <v>16.14</v>
      </c>
      <c r="H34" s="197">
        <v>0</v>
      </c>
      <c r="I34" s="197">
        <v>0</v>
      </c>
      <c r="J34" s="197">
        <v>20.04</v>
      </c>
      <c r="K34" s="197">
        <v>5.49</v>
      </c>
      <c r="L34" s="197">
        <v>2.17</v>
      </c>
      <c r="M34" s="197">
        <v>0</v>
      </c>
      <c r="N34" s="197">
        <v>1.01</v>
      </c>
      <c r="O34" s="197">
        <v>1.68</v>
      </c>
      <c r="P34" s="197">
        <v>2.2999999999999998</v>
      </c>
      <c r="Q34" s="197">
        <v>2.27</v>
      </c>
      <c r="R34" s="197">
        <v>0.26</v>
      </c>
      <c r="S34" s="197">
        <v>4.46</v>
      </c>
      <c r="T34" s="197">
        <v>0</v>
      </c>
      <c r="U34" s="197">
        <v>9.7200000000000006</v>
      </c>
      <c r="V34" s="197">
        <v>0.21</v>
      </c>
      <c r="W34" s="197">
        <v>0</v>
      </c>
      <c r="X34" s="197">
        <v>0.83</v>
      </c>
      <c r="Y34" s="197">
        <v>0</v>
      </c>
      <c r="Z34" s="197">
        <v>2.36</v>
      </c>
      <c r="AA34" s="197">
        <v>19.48</v>
      </c>
      <c r="AB34" s="197">
        <v>0</v>
      </c>
      <c r="AC34" s="197">
        <v>1.55</v>
      </c>
      <c r="AD34" s="197">
        <v>6.82</v>
      </c>
      <c r="AE34" s="197">
        <v>0</v>
      </c>
      <c r="AF34" s="197">
        <v>0</v>
      </c>
      <c r="AG34" s="197">
        <v>0</v>
      </c>
      <c r="AH34" s="197">
        <v>0</v>
      </c>
      <c r="AI34" s="197">
        <v>8.0399999999999991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9.33</v>
      </c>
      <c r="E35" s="197">
        <v>0</v>
      </c>
      <c r="F35" s="197">
        <v>0</v>
      </c>
      <c r="G35" s="197">
        <v>16.14</v>
      </c>
      <c r="H35" s="197">
        <v>0</v>
      </c>
      <c r="I35" s="197">
        <v>0</v>
      </c>
      <c r="J35" s="197">
        <v>20.04</v>
      </c>
      <c r="K35" s="197">
        <v>81.13</v>
      </c>
      <c r="L35" s="197">
        <v>46.44</v>
      </c>
      <c r="M35" s="197">
        <v>0</v>
      </c>
      <c r="N35" s="197">
        <v>1.01</v>
      </c>
      <c r="O35" s="197">
        <v>1.68</v>
      </c>
      <c r="P35" s="197">
        <v>2.2999999999999998</v>
      </c>
      <c r="Q35" s="197">
        <v>2.23</v>
      </c>
      <c r="R35" s="197">
        <v>0.36</v>
      </c>
      <c r="S35" s="197">
        <v>3.49</v>
      </c>
      <c r="T35" s="197">
        <v>0</v>
      </c>
      <c r="U35" s="197">
        <v>9.75</v>
      </c>
      <c r="V35" s="197">
        <v>0.21</v>
      </c>
      <c r="W35" s="197">
        <v>0</v>
      </c>
      <c r="X35" s="197">
        <v>0.83</v>
      </c>
      <c r="Y35" s="197">
        <v>0</v>
      </c>
      <c r="Z35" s="197">
        <v>2.36</v>
      </c>
      <c r="AA35" s="197">
        <v>0.65</v>
      </c>
      <c r="AB35" s="197">
        <v>0</v>
      </c>
      <c r="AC35" s="197">
        <v>1.55</v>
      </c>
      <c r="AD35" s="197">
        <v>6.82</v>
      </c>
      <c r="AE35" s="197">
        <v>0</v>
      </c>
      <c r="AF35" s="197">
        <v>0</v>
      </c>
      <c r="AG35" s="197">
        <v>0</v>
      </c>
      <c r="AH35" s="197">
        <v>0</v>
      </c>
      <c r="AI35" s="197">
        <v>8.0399999999999991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9.33</v>
      </c>
      <c r="E36" s="197">
        <v>0</v>
      </c>
      <c r="F36" s="197">
        <v>0</v>
      </c>
      <c r="G36" s="197">
        <v>16.14</v>
      </c>
      <c r="H36" s="197">
        <v>0</v>
      </c>
      <c r="I36" s="197">
        <v>0</v>
      </c>
      <c r="J36" s="197">
        <v>20.04</v>
      </c>
      <c r="K36" s="197">
        <v>88.11</v>
      </c>
      <c r="L36" s="197">
        <v>46.06</v>
      </c>
      <c r="M36" s="197">
        <v>0</v>
      </c>
      <c r="N36" s="197">
        <v>1.01</v>
      </c>
      <c r="O36" s="197">
        <v>1.68</v>
      </c>
      <c r="P36" s="197">
        <v>2.2999999999999998</v>
      </c>
      <c r="Q36" s="197">
        <v>2.23</v>
      </c>
      <c r="R36" s="197">
        <v>0.36</v>
      </c>
      <c r="S36" s="197">
        <v>3.49</v>
      </c>
      <c r="T36" s="197">
        <v>0</v>
      </c>
      <c r="U36" s="197">
        <v>9.74</v>
      </c>
      <c r="V36" s="197">
        <v>0.21</v>
      </c>
      <c r="W36" s="197">
        <v>0</v>
      </c>
      <c r="X36" s="197">
        <v>0.83</v>
      </c>
      <c r="Y36" s="197">
        <v>0</v>
      </c>
      <c r="Z36" s="197">
        <v>2.36</v>
      </c>
      <c r="AA36" s="197">
        <v>0.65</v>
      </c>
      <c r="AB36" s="197">
        <v>0</v>
      </c>
      <c r="AC36" s="197">
        <v>1.55</v>
      </c>
      <c r="AD36" s="197">
        <v>6.82</v>
      </c>
      <c r="AE36" s="197">
        <v>0</v>
      </c>
      <c r="AF36" s="197">
        <v>0</v>
      </c>
      <c r="AG36" s="197">
        <v>0</v>
      </c>
      <c r="AH36" s="197">
        <v>0</v>
      </c>
      <c r="AI36" s="197">
        <v>8.0399999999999991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9.33</v>
      </c>
      <c r="E37" s="197">
        <v>0</v>
      </c>
      <c r="F37" s="197">
        <v>0</v>
      </c>
      <c r="G37" s="197">
        <v>16.14</v>
      </c>
      <c r="H37" s="197">
        <v>0</v>
      </c>
      <c r="I37" s="197">
        <v>0</v>
      </c>
      <c r="J37" s="197">
        <v>20.04</v>
      </c>
      <c r="K37" s="197">
        <v>87.91</v>
      </c>
      <c r="L37" s="197">
        <v>46.03</v>
      </c>
      <c r="M37" s="197">
        <v>0</v>
      </c>
      <c r="N37" s="197">
        <v>1.01</v>
      </c>
      <c r="O37" s="197">
        <v>1.68</v>
      </c>
      <c r="P37" s="197">
        <v>2.2999999999999998</v>
      </c>
      <c r="Q37" s="197">
        <v>2.2200000000000002</v>
      </c>
      <c r="R37" s="197">
        <v>0.36</v>
      </c>
      <c r="S37" s="197">
        <v>3.46</v>
      </c>
      <c r="T37" s="197">
        <v>0</v>
      </c>
      <c r="U37" s="197">
        <v>9.74</v>
      </c>
      <c r="V37" s="197">
        <v>0.21</v>
      </c>
      <c r="W37" s="197">
        <v>0</v>
      </c>
      <c r="X37" s="197">
        <v>0.83</v>
      </c>
      <c r="Y37" s="197">
        <v>0</v>
      </c>
      <c r="Z37" s="197">
        <v>2.36</v>
      </c>
      <c r="AA37" s="197">
        <v>0.65</v>
      </c>
      <c r="AB37" s="197">
        <v>0</v>
      </c>
      <c r="AC37" s="197">
        <v>1.55</v>
      </c>
      <c r="AD37" s="197">
        <v>6.82</v>
      </c>
      <c r="AE37" s="197">
        <v>0</v>
      </c>
      <c r="AF37" s="197">
        <v>0</v>
      </c>
      <c r="AG37" s="197">
        <v>0</v>
      </c>
      <c r="AH37" s="197">
        <v>0</v>
      </c>
      <c r="AI37" s="197">
        <v>8.0399999999999991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9.33</v>
      </c>
      <c r="E38" s="197">
        <v>0</v>
      </c>
      <c r="F38" s="197">
        <v>0</v>
      </c>
      <c r="G38" s="197">
        <v>16.14</v>
      </c>
      <c r="H38" s="197">
        <v>0</v>
      </c>
      <c r="I38" s="197">
        <v>0</v>
      </c>
      <c r="J38" s="197">
        <v>20.04</v>
      </c>
      <c r="K38" s="197">
        <v>87.91</v>
      </c>
      <c r="L38" s="197">
        <v>46.03</v>
      </c>
      <c r="M38" s="197">
        <v>0</v>
      </c>
      <c r="N38" s="197">
        <v>1.01</v>
      </c>
      <c r="O38" s="197">
        <v>1.68</v>
      </c>
      <c r="P38" s="197">
        <v>2.2999999999999998</v>
      </c>
      <c r="Q38" s="197">
        <v>2.2200000000000002</v>
      </c>
      <c r="R38" s="197">
        <v>0.36</v>
      </c>
      <c r="S38" s="197">
        <v>3.46</v>
      </c>
      <c r="T38" s="197">
        <v>0</v>
      </c>
      <c r="U38" s="197">
        <v>9.74</v>
      </c>
      <c r="V38" s="197">
        <v>0.21</v>
      </c>
      <c r="W38" s="197">
        <v>0</v>
      </c>
      <c r="X38" s="197">
        <v>0.83</v>
      </c>
      <c r="Y38" s="197">
        <v>0</v>
      </c>
      <c r="Z38" s="197">
        <v>2.36</v>
      </c>
      <c r="AA38" s="197">
        <v>0.65</v>
      </c>
      <c r="AB38" s="197">
        <v>0</v>
      </c>
      <c r="AC38" s="197">
        <v>1.55</v>
      </c>
      <c r="AD38" s="197">
        <v>6.82</v>
      </c>
      <c r="AE38" s="197">
        <v>0</v>
      </c>
      <c r="AF38" s="197">
        <v>0</v>
      </c>
      <c r="AG38" s="197">
        <v>0</v>
      </c>
      <c r="AH38" s="197">
        <v>0</v>
      </c>
      <c r="AI38" s="197">
        <v>8.0399999999999991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9.33</v>
      </c>
      <c r="E39" s="197">
        <v>0</v>
      </c>
      <c r="F39" s="197">
        <v>0</v>
      </c>
      <c r="G39" s="197">
        <v>16.14</v>
      </c>
      <c r="H39" s="197">
        <v>0</v>
      </c>
      <c r="I39" s="197">
        <v>0</v>
      </c>
      <c r="J39" s="197">
        <v>20.04</v>
      </c>
      <c r="K39" s="197">
        <v>85.79</v>
      </c>
      <c r="L39" s="197">
        <v>46.54</v>
      </c>
      <c r="M39" s="197">
        <v>0</v>
      </c>
      <c r="N39" s="197">
        <v>1.01</v>
      </c>
      <c r="O39" s="197">
        <v>1.68</v>
      </c>
      <c r="P39" s="197">
        <v>2.2999999999999998</v>
      </c>
      <c r="Q39" s="197">
        <v>2.17</v>
      </c>
      <c r="R39" s="197">
        <v>5.94</v>
      </c>
      <c r="S39" s="197">
        <v>3.3</v>
      </c>
      <c r="T39" s="197">
        <v>0</v>
      </c>
      <c r="U39" s="197">
        <v>9.74</v>
      </c>
      <c r="V39" s="197">
        <v>0.21</v>
      </c>
      <c r="W39" s="197">
        <v>0</v>
      </c>
      <c r="X39" s="197">
        <v>0.83</v>
      </c>
      <c r="Y39" s="197">
        <v>0</v>
      </c>
      <c r="Z39" s="197">
        <v>1.45</v>
      </c>
      <c r="AA39" s="197">
        <v>0.39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0</v>
      </c>
      <c r="AH39" s="197">
        <v>0</v>
      </c>
      <c r="AI39" s="197">
        <v>8.0399999999999991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9.33</v>
      </c>
      <c r="E40" s="197">
        <v>0</v>
      </c>
      <c r="F40" s="197">
        <v>0</v>
      </c>
      <c r="G40" s="197">
        <v>16.14</v>
      </c>
      <c r="H40" s="197">
        <v>0</v>
      </c>
      <c r="I40" s="197">
        <v>0</v>
      </c>
      <c r="J40" s="197">
        <v>20.04</v>
      </c>
      <c r="K40" s="197">
        <v>85.79</v>
      </c>
      <c r="L40" s="197">
        <v>46.54</v>
      </c>
      <c r="M40" s="197">
        <v>0</v>
      </c>
      <c r="N40" s="197">
        <v>1.01</v>
      </c>
      <c r="O40" s="197">
        <v>1.68</v>
      </c>
      <c r="P40" s="197">
        <v>2.2999999999999998</v>
      </c>
      <c r="Q40" s="197">
        <v>2.17</v>
      </c>
      <c r="R40" s="197">
        <v>5.94</v>
      </c>
      <c r="S40" s="197">
        <v>3.3</v>
      </c>
      <c r="T40" s="197">
        <v>0</v>
      </c>
      <c r="U40" s="197">
        <v>9.74</v>
      </c>
      <c r="V40" s="197">
        <v>0.21</v>
      </c>
      <c r="W40" s="197">
        <v>0</v>
      </c>
      <c r="X40" s="197">
        <v>0.83</v>
      </c>
      <c r="Y40" s="197">
        <v>0</v>
      </c>
      <c r="Z40" s="197">
        <v>1.45</v>
      </c>
      <c r="AA40" s="197">
        <v>0.39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0</v>
      </c>
      <c r="AH40" s="197">
        <v>0</v>
      </c>
      <c r="AI40" s="197">
        <v>8.0399999999999991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9.33</v>
      </c>
      <c r="E41" s="197">
        <v>0</v>
      </c>
      <c r="F41" s="197">
        <v>0</v>
      </c>
      <c r="G41" s="197">
        <v>16.14</v>
      </c>
      <c r="H41" s="197">
        <v>0</v>
      </c>
      <c r="I41" s="197">
        <v>0</v>
      </c>
      <c r="J41" s="197">
        <v>20.04</v>
      </c>
      <c r="K41" s="197">
        <v>85.75</v>
      </c>
      <c r="L41" s="197">
        <v>46.54</v>
      </c>
      <c r="M41" s="197">
        <v>0</v>
      </c>
      <c r="N41" s="197">
        <v>1.01</v>
      </c>
      <c r="O41" s="197">
        <v>1.68</v>
      </c>
      <c r="P41" s="197">
        <v>2.2999999999999998</v>
      </c>
      <c r="Q41" s="197">
        <v>2.17</v>
      </c>
      <c r="R41" s="197">
        <v>5.94</v>
      </c>
      <c r="S41" s="197">
        <v>3.3</v>
      </c>
      <c r="T41" s="197">
        <v>0</v>
      </c>
      <c r="U41" s="197">
        <v>9.74</v>
      </c>
      <c r="V41" s="197">
        <v>0.21</v>
      </c>
      <c r="W41" s="197">
        <v>0</v>
      </c>
      <c r="X41" s="197">
        <v>0.83</v>
      </c>
      <c r="Y41" s="197">
        <v>0</v>
      </c>
      <c r="Z41" s="197">
        <v>2.36</v>
      </c>
      <c r="AA41" s="197">
        <v>0.65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0</v>
      </c>
      <c r="AH41" s="197">
        <v>0</v>
      </c>
      <c r="AI41" s="197">
        <v>8.0399999999999991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9.33</v>
      </c>
      <c r="E42" s="197">
        <v>0</v>
      </c>
      <c r="F42" s="197">
        <v>0</v>
      </c>
      <c r="G42" s="197">
        <v>16.14</v>
      </c>
      <c r="H42" s="197">
        <v>0</v>
      </c>
      <c r="I42" s="197">
        <v>0</v>
      </c>
      <c r="J42" s="197">
        <v>20.04</v>
      </c>
      <c r="K42" s="197">
        <v>85.75</v>
      </c>
      <c r="L42" s="197">
        <v>46.54</v>
      </c>
      <c r="M42" s="197">
        <v>0</v>
      </c>
      <c r="N42" s="197">
        <v>1.01</v>
      </c>
      <c r="O42" s="197">
        <v>1.68</v>
      </c>
      <c r="P42" s="197">
        <v>2.2999999999999998</v>
      </c>
      <c r="Q42" s="197">
        <v>2.17</v>
      </c>
      <c r="R42" s="197">
        <v>5.94</v>
      </c>
      <c r="S42" s="197">
        <v>3.3</v>
      </c>
      <c r="T42" s="197">
        <v>0</v>
      </c>
      <c r="U42" s="197">
        <v>9.74</v>
      </c>
      <c r="V42" s="197">
        <v>0.21</v>
      </c>
      <c r="W42" s="197">
        <v>0</v>
      </c>
      <c r="X42" s="197">
        <v>0.83</v>
      </c>
      <c r="Y42" s="197">
        <v>0</v>
      </c>
      <c r="Z42" s="197">
        <v>2.36</v>
      </c>
      <c r="AA42" s="197">
        <v>0.65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0</v>
      </c>
      <c r="AH42" s="197">
        <v>0</v>
      </c>
      <c r="AI42" s="197">
        <v>8.0399999999999991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9.33</v>
      </c>
      <c r="E43" s="197">
        <v>0</v>
      </c>
      <c r="F43" s="197">
        <v>0</v>
      </c>
      <c r="G43" s="197">
        <v>16.14</v>
      </c>
      <c r="H43" s="197">
        <v>0</v>
      </c>
      <c r="I43" s="197">
        <v>0</v>
      </c>
      <c r="J43" s="197">
        <v>20.04</v>
      </c>
      <c r="K43" s="197">
        <v>77.8</v>
      </c>
      <c r="L43" s="197">
        <v>46.54</v>
      </c>
      <c r="M43" s="197">
        <v>0</v>
      </c>
      <c r="N43" s="197">
        <v>1.01</v>
      </c>
      <c r="O43" s="197">
        <v>1.68</v>
      </c>
      <c r="P43" s="197">
        <v>2.2999999999999998</v>
      </c>
      <c r="Q43" s="197">
        <v>2.17</v>
      </c>
      <c r="R43" s="197">
        <v>7.87</v>
      </c>
      <c r="S43" s="197">
        <v>3.3</v>
      </c>
      <c r="T43" s="197">
        <v>0</v>
      </c>
      <c r="U43" s="197">
        <v>9.74</v>
      </c>
      <c r="V43" s="197">
        <v>3.28</v>
      </c>
      <c r="W43" s="197">
        <v>0.34</v>
      </c>
      <c r="X43" s="197">
        <v>0.83</v>
      </c>
      <c r="Y43" s="197">
        <v>0</v>
      </c>
      <c r="Z43" s="197">
        <v>2.35</v>
      </c>
      <c r="AA43" s="197">
        <v>0.65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0</v>
      </c>
      <c r="AH43" s="197">
        <v>0</v>
      </c>
      <c r="AI43" s="197">
        <v>8.0399999999999991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9.33</v>
      </c>
      <c r="E44" s="197">
        <v>0</v>
      </c>
      <c r="F44" s="197">
        <v>0</v>
      </c>
      <c r="G44" s="197">
        <v>16.14</v>
      </c>
      <c r="H44" s="197">
        <v>0</v>
      </c>
      <c r="I44" s="197">
        <v>0</v>
      </c>
      <c r="J44" s="197">
        <v>20.04</v>
      </c>
      <c r="K44" s="197">
        <v>77.8</v>
      </c>
      <c r="L44" s="197">
        <v>46.54</v>
      </c>
      <c r="M44" s="197">
        <v>0</v>
      </c>
      <c r="N44" s="197">
        <v>1.01</v>
      </c>
      <c r="O44" s="197">
        <v>1.68</v>
      </c>
      <c r="P44" s="197">
        <v>2.2999999999999998</v>
      </c>
      <c r="Q44" s="197">
        <v>2.17</v>
      </c>
      <c r="R44" s="197">
        <v>7.87</v>
      </c>
      <c r="S44" s="197">
        <v>3.3</v>
      </c>
      <c r="T44" s="197">
        <v>0</v>
      </c>
      <c r="U44" s="197">
        <v>9.74</v>
      </c>
      <c r="V44" s="197">
        <v>3.28</v>
      </c>
      <c r="W44" s="197">
        <v>0.34</v>
      </c>
      <c r="X44" s="197">
        <v>0.83</v>
      </c>
      <c r="Y44" s="197">
        <v>0</v>
      </c>
      <c r="Z44" s="197">
        <v>2.35</v>
      </c>
      <c r="AA44" s="197">
        <v>9.48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0</v>
      </c>
      <c r="AH44" s="197">
        <v>0</v>
      </c>
      <c r="AI44" s="197">
        <v>8.0399999999999991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9.33</v>
      </c>
      <c r="E45" s="197">
        <v>0</v>
      </c>
      <c r="F45" s="197">
        <v>0</v>
      </c>
      <c r="G45" s="197">
        <v>16.14</v>
      </c>
      <c r="H45" s="197">
        <v>0</v>
      </c>
      <c r="I45" s="197">
        <v>0</v>
      </c>
      <c r="J45" s="197">
        <v>20.04</v>
      </c>
      <c r="K45" s="197">
        <v>77.8</v>
      </c>
      <c r="L45" s="197">
        <v>46.54</v>
      </c>
      <c r="M45" s="197">
        <v>0</v>
      </c>
      <c r="N45" s="197">
        <v>1.01</v>
      </c>
      <c r="O45" s="197">
        <v>1.68</v>
      </c>
      <c r="P45" s="197">
        <v>2.2999999999999998</v>
      </c>
      <c r="Q45" s="197">
        <v>2.17</v>
      </c>
      <c r="R45" s="197">
        <v>7.87</v>
      </c>
      <c r="S45" s="197">
        <v>3.3</v>
      </c>
      <c r="T45" s="197">
        <v>0</v>
      </c>
      <c r="U45" s="197">
        <v>9.7100000000000009</v>
      </c>
      <c r="V45" s="197">
        <v>3.28</v>
      </c>
      <c r="W45" s="197">
        <v>0.6</v>
      </c>
      <c r="X45" s="197">
        <v>0.83</v>
      </c>
      <c r="Y45" s="197">
        <v>0</v>
      </c>
      <c r="Z45" s="197">
        <v>2.35</v>
      </c>
      <c r="AA45" s="197">
        <v>9.48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0</v>
      </c>
      <c r="AH45" s="197">
        <v>0</v>
      </c>
      <c r="AI45" s="197">
        <v>8.0399999999999991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9.33</v>
      </c>
      <c r="E46" s="197">
        <v>0</v>
      </c>
      <c r="F46" s="197">
        <v>0</v>
      </c>
      <c r="G46" s="197">
        <v>16.14</v>
      </c>
      <c r="H46" s="197">
        <v>0</v>
      </c>
      <c r="I46" s="197">
        <v>0</v>
      </c>
      <c r="J46" s="197">
        <v>20.04</v>
      </c>
      <c r="K46" s="197">
        <v>77.8</v>
      </c>
      <c r="L46" s="197">
        <v>46.54</v>
      </c>
      <c r="M46" s="197">
        <v>0</v>
      </c>
      <c r="N46" s="197">
        <v>1.01</v>
      </c>
      <c r="O46" s="197">
        <v>1.68</v>
      </c>
      <c r="P46" s="197">
        <v>2.2999999999999998</v>
      </c>
      <c r="Q46" s="197">
        <v>2.17</v>
      </c>
      <c r="R46" s="197">
        <v>7.87</v>
      </c>
      <c r="S46" s="197">
        <v>3.3</v>
      </c>
      <c r="T46" s="197">
        <v>0</v>
      </c>
      <c r="U46" s="197">
        <v>9.7100000000000009</v>
      </c>
      <c r="V46" s="197">
        <v>3.28</v>
      </c>
      <c r="W46" s="197">
        <v>0.6</v>
      </c>
      <c r="X46" s="197">
        <v>0.83</v>
      </c>
      <c r="Y46" s="197">
        <v>0</v>
      </c>
      <c r="Z46" s="197">
        <v>2.35</v>
      </c>
      <c r="AA46" s="197">
        <v>9.48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0</v>
      </c>
      <c r="AH46" s="197">
        <v>0</v>
      </c>
      <c r="AI46" s="197">
        <v>8.0399999999999991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9.07</v>
      </c>
      <c r="E47" s="197">
        <v>0</v>
      </c>
      <c r="F47" s="197">
        <v>0</v>
      </c>
      <c r="G47" s="197">
        <v>16.14</v>
      </c>
      <c r="H47" s="197">
        <v>0</v>
      </c>
      <c r="I47" s="197">
        <v>0</v>
      </c>
      <c r="J47" s="197">
        <v>20.04</v>
      </c>
      <c r="K47" s="197">
        <v>77.88</v>
      </c>
      <c r="L47" s="197">
        <v>46.54</v>
      </c>
      <c r="M47" s="197">
        <v>0</v>
      </c>
      <c r="N47" s="197">
        <v>1.01</v>
      </c>
      <c r="O47" s="197">
        <v>1.68</v>
      </c>
      <c r="P47" s="197">
        <v>2.2999999999999998</v>
      </c>
      <c r="Q47" s="197">
        <v>2.23</v>
      </c>
      <c r="R47" s="197">
        <v>7.87</v>
      </c>
      <c r="S47" s="197">
        <v>3.31</v>
      </c>
      <c r="T47" s="197">
        <v>0</v>
      </c>
      <c r="U47" s="197">
        <v>9.7100000000000009</v>
      </c>
      <c r="V47" s="197">
        <v>3.28</v>
      </c>
      <c r="W47" s="197">
        <v>0.35</v>
      </c>
      <c r="X47" s="197">
        <v>0.83</v>
      </c>
      <c r="Y47" s="197">
        <v>0</v>
      </c>
      <c r="Z47" s="197">
        <v>0</v>
      </c>
      <c r="AA47" s="197">
        <v>7.56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0</v>
      </c>
      <c r="AH47" s="197">
        <v>0</v>
      </c>
      <c r="AI47" s="197">
        <v>8.0399999999999991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9.07</v>
      </c>
      <c r="E48" s="197">
        <v>0</v>
      </c>
      <c r="F48" s="197">
        <v>0</v>
      </c>
      <c r="G48" s="197">
        <v>16.14</v>
      </c>
      <c r="H48" s="197">
        <v>0</v>
      </c>
      <c r="I48" s="197">
        <v>0</v>
      </c>
      <c r="J48" s="197">
        <v>20.04</v>
      </c>
      <c r="K48" s="197">
        <v>77.88</v>
      </c>
      <c r="L48" s="197">
        <v>46.54</v>
      </c>
      <c r="M48" s="197">
        <v>0</v>
      </c>
      <c r="N48" s="197">
        <v>1.01</v>
      </c>
      <c r="O48" s="197">
        <v>1.68</v>
      </c>
      <c r="P48" s="197">
        <v>2.2999999999999998</v>
      </c>
      <c r="Q48" s="197">
        <v>2.23</v>
      </c>
      <c r="R48" s="197">
        <v>7.87</v>
      </c>
      <c r="S48" s="197">
        <v>3.31</v>
      </c>
      <c r="T48" s="197">
        <v>0</v>
      </c>
      <c r="U48" s="197">
        <v>9.7100000000000009</v>
      </c>
      <c r="V48" s="197">
        <v>3.28</v>
      </c>
      <c r="W48" s="197">
        <v>0.35</v>
      </c>
      <c r="X48" s="197">
        <v>0.83</v>
      </c>
      <c r="Y48" s="197">
        <v>0</v>
      </c>
      <c r="Z48" s="197">
        <v>0</v>
      </c>
      <c r="AA48" s="197">
        <v>7.56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0</v>
      </c>
      <c r="AH48" s="197">
        <v>0</v>
      </c>
      <c r="AI48" s="197">
        <v>8.0399999999999991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9.07</v>
      </c>
      <c r="E49" s="197">
        <v>0</v>
      </c>
      <c r="F49" s="197">
        <v>0</v>
      </c>
      <c r="G49" s="197">
        <v>16.14</v>
      </c>
      <c r="H49" s="197">
        <v>0</v>
      </c>
      <c r="I49" s="197">
        <v>0</v>
      </c>
      <c r="J49" s="197">
        <v>20.04</v>
      </c>
      <c r="K49" s="197">
        <v>77.88</v>
      </c>
      <c r="L49" s="197">
        <v>46.54</v>
      </c>
      <c r="M49" s="197">
        <v>0</v>
      </c>
      <c r="N49" s="197">
        <v>1.01</v>
      </c>
      <c r="O49" s="197">
        <v>1.68</v>
      </c>
      <c r="P49" s="197">
        <v>2.2999999999999998</v>
      </c>
      <c r="Q49" s="197">
        <v>2.23</v>
      </c>
      <c r="R49" s="197">
        <v>7.87</v>
      </c>
      <c r="S49" s="197">
        <v>3.31</v>
      </c>
      <c r="T49" s="197">
        <v>0</v>
      </c>
      <c r="U49" s="197">
        <v>9.7100000000000009</v>
      </c>
      <c r="V49" s="197">
        <v>3.28</v>
      </c>
      <c r="W49" s="197">
        <v>0.87</v>
      </c>
      <c r="X49" s="197">
        <v>0.83</v>
      </c>
      <c r="Y49" s="197">
        <v>0</v>
      </c>
      <c r="Z49" s="197">
        <v>2.35</v>
      </c>
      <c r="AA49" s="197">
        <v>9.81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0</v>
      </c>
      <c r="AH49" s="197">
        <v>0</v>
      </c>
      <c r="AI49" s="197">
        <v>8.0399999999999991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9.07</v>
      </c>
      <c r="E50" s="197">
        <v>0</v>
      </c>
      <c r="F50" s="197">
        <v>0</v>
      </c>
      <c r="G50" s="197">
        <v>16.14</v>
      </c>
      <c r="H50" s="197">
        <v>0</v>
      </c>
      <c r="I50" s="197">
        <v>0</v>
      </c>
      <c r="J50" s="197">
        <v>20.04</v>
      </c>
      <c r="K50" s="197">
        <v>77.88</v>
      </c>
      <c r="L50" s="197">
        <v>46.54</v>
      </c>
      <c r="M50" s="197">
        <v>0</v>
      </c>
      <c r="N50" s="197">
        <v>1.01</v>
      </c>
      <c r="O50" s="197">
        <v>1.68</v>
      </c>
      <c r="P50" s="197">
        <v>2.2999999999999998</v>
      </c>
      <c r="Q50" s="197">
        <v>2.23</v>
      </c>
      <c r="R50" s="197">
        <v>7.87</v>
      </c>
      <c r="S50" s="197">
        <v>3.31</v>
      </c>
      <c r="T50" s="197">
        <v>0</v>
      </c>
      <c r="U50" s="197">
        <v>9.7100000000000009</v>
      </c>
      <c r="V50" s="197">
        <v>3.28</v>
      </c>
      <c r="W50" s="197">
        <v>0.87</v>
      </c>
      <c r="X50" s="197">
        <v>0.83</v>
      </c>
      <c r="Y50" s="197">
        <v>0</v>
      </c>
      <c r="Z50" s="197">
        <v>2.35</v>
      </c>
      <c r="AA50" s="197">
        <v>9.81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0</v>
      </c>
      <c r="AH50" s="197">
        <v>0</v>
      </c>
      <c r="AI50" s="197">
        <v>8.0399999999999991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9.07</v>
      </c>
      <c r="E51" s="197">
        <v>0</v>
      </c>
      <c r="F51" s="197">
        <v>0</v>
      </c>
      <c r="G51" s="197">
        <v>16.14</v>
      </c>
      <c r="H51" s="197">
        <v>0</v>
      </c>
      <c r="I51" s="197">
        <v>0</v>
      </c>
      <c r="J51" s="197">
        <v>20.04</v>
      </c>
      <c r="K51" s="197">
        <v>77.88</v>
      </c>
      <c r="L51" s="197">
        <v>46.54</v>
      </c>
      <c r="M51" s="197">
        <v>0</v>
      </c>
      <c r="N51" s="197">
        <v>1.01</v>
      </c>
      <c r="O51" s="197">
        <v>1.68</v>
      </c>
      <c r="P51" s="197">
        <v>2.2999999999999998</v>
      </c>
      <c r="Q51" s="197">
        <v>2.23</v>
      </c>
      <c r="R51" s="197">
        <v>7.87</v>
      </c>
      <c r="S51" s="197">
        <v>3.31</v>
      </c>
      <c r="T51" s="197">
        <v>0</v>
      </c>
      <c r="U51" s="197">
        <v>9.7100000000000009</v>
      </c>
      <c r="V51" s="197">
        <v>3.28</v>
      </c>
      <c r="W51" s="197">
        <v>0.87</v>
      </c>
      <c r="X51" s="197">
        <v>0.83</v>
      </c>
      <c r="Y51" s="197">
        <v>0</v>
      </c>
      <c r="Z51" s="197">
        <v>2.35</v>
      </c>
      <c r="AA51" s="197">
        <v>9.81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0</v>
      </c>
      <c r="AH51" s="197">
        <v>0</v>
      </c>
      <c r="AI51" s="197">
        <v>8.0399999999999991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9.07</v>
      </c>
      <c r="E52" s="197">
        <v>0</v>
      </c>
      <c r="F52" s="197">
        <v>0</v>
      </c>
      <c r="G52" s="197">
        <v>16.14</v>
      </c>
      <c r="H52" s="197">
        <v>0</v>
      </c>
      <c r="I52" s="197">
        <v>0</v>
      </c>
      <c r="J52" s="197">
        <v>20.04</v>
      </c>
      <c r="K52" s="197">
        <v>77.88</v>
      </c>
      <c r="L52" s="197">
        <v>46.54</v>
      </c>
      <c r="M52" s="197">
        <v>0</v>
      </c>
      <c r="N52" s="197">
        <v>1.01</v>
      </c>
      <c r="O52" s="197">
        <v>1.68</v>
      </c>
      <c r="P52" s="197">
        <v>2.2999999999999998</v>
      </c>
      <c r="Q52" s="197">
        <v>2.23</v>
      </c>
      <c r="R52" s="197">
        <v>7.87</v>
      </c>
      <c r="S52" s="197">
        <v>3.31</v>
      </c>
      <c r="T52" s="197">
        <v>0</v>
      </c>
      <c r="U52" s="197">
        <v>9.7100000000000009</v>
      </c>
      <c r="V52" s="197">
        <v>3.28</v>
      </c>
      <c r="W52" s="197">
        <v>0.87</v>
      </c>
      <c r="X52" s="197">
        <v>0.83</v>
      </c>
      <c r="Y52" s="197">
        <v>0</v>
      </c>
      <c r="Z52" s="197">
        <v>2.36</v>
      </c>
      <c r="AA52" s="197">
        <v>9.81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0</v>
      </c>
      <c r="AH52" s="197">
        <v>0</v>
      </c>
      <c r="AI52" s="197">
        <v>8.0399999999999991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9.07</v>
      </c>
      <c r="E53" s="197">
        <v>0</v>
      </c>
      <c r="F53" s="197">
        <v>0</v>
      </c>
      <c r="G53" s="197">
        <v>16.14</v>
      </c>
      <c r="H53" s="197">
        <v>0</v>
      </c>
      <c r="I53" s="197">
        <v>0</v>
      </c>
      <c r="J53" s="197">
        <v>20.04</v>
      </c>
      <c r="K53" s="197">
        <v>77.88</v>
      </c>
      <c r="L53" s="197">
        <v>46.54</v>
      </c>
      <c r="M53" s="197">
        <v>0</v>
      </c>
      <c r="N53" s="197">
        <v>1.01</v>
      </c>
      <c r="O53" s="197">
        <v>1.68</v>
      </c>
      <c r="P53" s="197">
        <v>2.2999999999999998</v>
      </c>
      <c r="Q53" s="197">
        <v>2.23</v>
      </c>
      <c r="R53" s="197">
        <v>7.87</v>
      </c>
      <c r="S53" s="197">
        <v>3.49</v>
      </c>
      <c r="T53" s="197">
        <v>0</v>
      </c>
      <c r="U53" s="197">
        <v>9.7100000000000009</v>
      </c>
      <c r="V53" s="197">
        <v>3.28</v>
      </c>
      <c r="W53" s="197">
        <v>6.27</v>
      </c>
      <c r="X53" s="197">
        <v>15.31</v>
      </c>
      <c r="Y53" s="197">
        <v>0</v>
      </c>
      <c r="Z53" s="197">
        <v>2.36</v>
      </c>
      <c r="AA53" s="197">
        <v>9.81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0</v>
      </c>
      <c r="AH53" s="197">
        <v>0</v>
      </c>
      <c r="AI53" s="197">
        <v>8.0399999999999991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9.07</v>
      </c>
      <c r="E54" s="197">
        <v>0</v>
      </c>
      <c r="F54" s="197">
        <v>0</v>
      </c>
      <c r="G54" s="197">
        <v>16.14</v>
      </c>
      <c r="H54" s="197">
        <v>0</v>
      </c>
      <c r="I54" s="197">
        <v>0</v>
      </c>
      <c r="J54" s="197">
        <v>20.04</v>
      </c>
      <c r="K54" s="197">
        <v>77.88</v>
      </c>
      <c r="L54" s="197">
        <v>46.54</v>
      </c>
      <c r="M54" s="197">
        <v>0</v>
      </c>
      <c r="N54" s="197">
        <v>1.01</v>
      </c>
      <c r="O54" s="197">
        <v>1.68</v>
      </c>
      <c r="P54" s="197">
        <v>2.2999999999999998</v>
      </c>
      <c r="Q54" s="197">
        <v>2.23</v>
      </c>
      <c r="R54" s="197">
        <v>7.87</v>
      </c>
      <c r="S54" s="197">
        <v>3.49</v>
      </c>
      <c r="T54" s="197">
        <v>0</v>
      </c>
      <c r="U54" s="197">
        <v>9.7100000000000009</v>
      </c>
      <c r="V54" s="197">
        <v>3.28</v>
      </c>
      <c r="W54" s="197">
        <v>6.27</v>
      </c>
      <c r="X54" s="197">
        <v>15.31</v>
      </c>
      <c r="Y54" s="197">
        <v>0</v>
      </c>
      <c r="Z54" s="197">
        <v>2.36</v>
      </c>
      <c r="AA54" s="197">
        <v>9.81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0</v>
      </c>
      <c r="AH54" s="197">
        <v>0</v>
      </c>
      <c r="AI54" s="197">
        <v>8.0399999999999991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9.07</v>
      </c>
      <c r="E55" s="197">
        <v>0</v>
      </c>
      <c r="F55" s="197">
        <v>0</v>
      </c>
      <c r="G55" s="197">
        <v>16.14</v>
      </c>
      <c r="H55" s="197">
        <v>0</v>
      </c>
      <c r="I55" s="197">
        <v>0</v>
      </c>
      <c r="J55" s="197">
        <v>20.04</v>
      </c>
      <c r="K55" s="197">
        <v>77.88</v>
      </c>
      <c r="L55" s="197">
        <v>46.29</v>
      </c>
      <c r="M55" s="197">
        <v>0</v>
      </c>
      <c r="N55" s="197">
        <v>1.01</v>
      </c>
      <c r="O55" s="197">
        <v>1.68</v>
      </c>
      <c r="P55" s="197">
        <v>2.2999999999999998</v>
      </c>
      <c r="Q55" s="197">
        <v>2.1800000000000002</v>
      </c>
      <c r="R55" s="197">
        <v>5.62</v>
      </c>
      <c r="S55" s="197">
        <v>3.35</v>
      </c>
      <c r="T55" s="197">
        <v>0</v>
      </c>
      <c r="U55" s="197">
        <v>9.7100000000000009</v>
      </c>
      <c r="V55" s="197">
        <v>3.28</v>
      </c>
      <c r="W55" s="197">
        <v>6.27</v>
      </c>
      <c r="X55" s="197">
        <v>15.31</v>
      </c>
      <c r="Y55" s="197">
        <v>0</v>
      </c>
      <c r="Z55" s="197">
        <v>2.36</v>
      </c>
      <c r="AA55" s="197">
        <v>9.81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0</v>
      </c>
      <c r="AH55" s="197">
        <v>0</v>
      </c>
      <c r="AI55" s="197">
        <v>8.0399999999999991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9.07</v>
      </c>
      <c r="E56" s="197">
        <v>0</v>
      </c>
      <c r="F56" s="197">
        <v>0</v>
      </c>
      <c r="G56" s="197">
        <v>16.14</v>
      </c>
      <c r="H56" s="197">
        <v>0</v>
      </c>
      <c r="I56" s="197">
        <v>0</v>
      </c>
      <c r="J56" s="197">
        <v>20.04</v>
      </c>
      <c r="K56" s="197">
        <v>77.88</v>
      </c>
      <c r="L56" s="197">
        <v>46.29</v>
      </c>
      <c r="M56" s="197">
        <v>0</v>
      </c>
      <c r="N56" s="197">
        <v>1.01</v>
      </c>
      <c r="O56" s="197">
        <v>1.68</v>
      </c>
      <c r="P56" s="197">
        <v>2.2999999999999998</v>
      </c>
      <c r="Q56" s="197">
        <v>2.1800000000000002</v>
      </c>
      <c r="R56" s="197">
        <v>5.62</v>
      </c>
      <c r="S56" s="197">
        <v>3.35</v>
      </c>
      <c r="T56" s="197">
        <v>0</v>
      </c>
      <c r="U56" s="197">
        <v>9.7100000000000009</v>
      </c>
      <c r="V56" s="197">
        <v>3.28</v>
      </c>
      <c r="W56" s="197">
        <v>6.27</v>
      </c>
      <c r="X56" s="197">
        <v>15.31</v>
      </c>
      <c r="Y56" s="197">
        <v>0</v>
      </c>
      <c r="Z56" s="197">
        <v>2.36</v>
      </c>
      <c r="AA56" s="197">
        <v>9.81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0</v>
      </c>
      <c r="AH56" s="197">
        <v>0</v>
      </c>
      <c r="AI56" s="197">
        <v>8.0399999999999991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9.07</v>
      </c>
      <c r="E57" s="197">
        <v>0</v>
      </c>
      <c r="F57" s="197">
        <v>0</v>
      </c>
      <c r="G57" s="197">
        <v>16.14</v>
      </c>
      <c r="H57" s="197">
        <v>0</v>
      </c>
      <c r="I57" s="197">
        <v>0</v>
      </c>
      <c r="J57" s="197">
        <v>20.04</v>
      </c>
      <c r="K57" s="197">
        <v>77.88</v>
      </c>
      <c r="L57" s="197">
        <v>46.29</v>
      </c>
      <c r="M57" s="197">
        <v>0</v>
      </c>
      <c r="N57" s="197">
        <v>1.01</v>
      </c>
      <c r="O57" s="197">
        <v>1.68</v>
      </c>
      <c r="P57" s="197">
        <v>2.2999999999999998</v>
      </c>
      <c r="Q57" s="197">
        <v>2.1800000000000002</v>
      </c>
      <c r="R57" s="197">
        <v>6.41</v>
      </c>
      <c r="S57" s="197">
        <v>3.35</v>
      </c>
      <c r="T57" s="197">
        <v>0</v>
      </c>
      <c r="U57" s="197">
        <v>9.7100000000000009</v>
      </c>
      <c r="V57" s="197">
        <v>3.28</v>
      </c>
      <c r="W57" s="197">
        <v>6.27</v>
      </c>
      <c r="X57" s="197">
        <v>15.31</v>
      </c>
      <c r="Y57" s="197">
        <v>0</v>
      </c>
      <c r="Z57" s="197">
        <v>2.36</v>
      </c>
      <c r="AA57" s="197">
        <v>9.81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0</v>
      </c>
      <c r="AH57" s="197">
        <v>0</v>
      </c>
      <c r="AI57" s="197">
        <v>8.0399999999999991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9.07</v>
      </c>
      <c r="E58" s="197">
        <v>0</v>
      </c>
      <c r="F58" s="197">
        <v>0</v>
      </c>
      <c r="G58" s="197">
        <v>16.14</v>
      </c>
      <c r="H58" s="197">
        <v>0</v>
      </c>
      <c r="I58" s="197">
        <v>0</v>
      </c>
      <c r="J58" s="197">
        <v>20.04</v>
      </c>
      <c r="K58" s="197">
        <v>77.88</v>
      </c>
      <c r="L58" s="197">
        <v>46.29</v>
      </c>
      <c r="M58" s="197">
        <v>0</v>
      </c>
      <c r="N58" s="197">
        <v>1.01</v>
      </c>
      <c r="O58" s="197">
        <v>1.68</v>
      </c>
      <c r="P58" s="197">
        <v>2.2999999999999998</v>
      </c>
      <c r="Q58" s="197">
        <v>2.1800000000000002</v>
      </c>
      <c r="R58" s="197">
        <v>6.41</v>
      </c>
      <c r="S58" s="197">
        <v>3.35</v>
      </c>
      <c r="T58" s="197">
        <v>0</v>
      </c>
      <c r="U58" s="197">
        <v>9.7100000000000009</v>
      </c>
      <c r="V58" s="197">
        <v>3.28</v>
      </c>
      <c r="W58" s="197">
        <v>6.27</v>
      </c>
      <c r="X58" s="197">
        <v>15.31</v>
      </c>
      <c r="Y58" s="197">
        <v>0</v>
      </c>
      <c r="Z58" s="197">
        <v>2.36</v>
      </c>
      <c r="AA58" s="197">
        <v>9.81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0</v>
      </c>
      <c r="AH58" s="197">
        <v>0</v>
      </c>
      <c r="AI58" s="197">
        <v>8.0399999999999991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9.07</v>
      </c>
      <c r="E59" s="197">
        <v>0</v>
      </c>
      <c r="F59" s="197">
        <v>0</v>
      </c>
      <c r="G59" s="197">
        <v>16.14</v>
      </c>
      <c r="H59" s="197">
        <v>0</v>
      </c>
      <c r="I59" s="197">
        <v>0</v>
      </c>
      <c r="J59" s="197">
        <v>20.04</v>
      </c>
      <c r="K59" s="197">
        <v>85.96</v>
      </c>
      <c r="L59" s="197">
        <v>46.35</v>
      </c>
      <c r="M59" s="197">
        <v>0</v>
      </c>
      <c r="N59" s="197">
        <v>1.01</v>
      </c>
      <c r="O59" s="197">
        <v>1.68</v>
      </c>
      <c r="P59" s="197">
        <v>2.2999999999999998</v>
      </c>
      <c r="Q59" s="197">
        <v>2.21</v>
      </c>
      <c r="R59" s="197">
        <v>7.77</v>
      </c>
      <c r="S59" s="197">
        <v>3.75</v>
      </c>
      <c r="T59" s="197">
        <v>0</v>
      </c>
      <c r="U59" s="197">
        <v>9.7100000000000009</v>
      </c>
      <c r="V59" s="197">
        <v>3.28</v>
      </c>
      <c r="W59" s="197">
        <v>6.27</v>
      </c>
      <c r="X59" s="197">
        <v>15.31</v>
      </c>
      <c r="Y59" s="197">
        <v>0</v>
      </c>
      <c r="Z59" s="197">
        <v>2.36</v>
      </c>
      <c r="AA59" s="197">
        <v>9.81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0</v>
      </c>
      <c r="AH59" s="197">
        <v>0</v>
      </c>
      <c r="AI59" s="197">
        <v>8.0399999999999991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9.07</v>
      </c>
      <c r="E60" s="197">
        <v>0</v>
      </c>
      <c r="F60" s="197">
        <v>0</v>
      </c>
      <c r="G60" s="197">
        <v>16.14</v>
      </c>
      <c r="H60" s="197">
        <v>0</v>
      </c>
      <c r="I60" s="197">
        <v>0</v>
      </c>
      <c r="J60" s="197">
        <v>20.04</v>
      </c>
      <c r="K60" s="197">
        <v>86</v>
      </c>
      <c r="L60" s="197">
        <v>46.35</v>
      </c>
      <c r="M60" s="197">
        <v>0</v>
      </c>
      <c r="N60" s="197">
        <v>1.01</v>
      </c>
      <c r="O60" s="197">
        <v>1.68</v>
      </c>
      <c r="P60" s="197">
        <v>2.2999999999999998</v>
      </c>
      <c r="Q60" s="197">
        <v>2.21</v>
      </c>
      <c r="R60" s="197">
        <v>7.77</v>
      </c>
      <c r="S60" s="197">
        <v>3.75</v>
      </c>
      <c r="T60" s="197">
        <v>0</v>
      </c>
      <c r="U60" s="197">
        <v>9.7100000000000009</v>
      </c>
      <c r="V60" s="197">
        <v>3.28</v>
      </c>
      <c r="W60" s="197">
        <v>6.27</v>
      </c>
      <c r="X60" s="197">
        <v>15.31</v>
      </c>
      <c r="Y60" s="197">
        <v>0</v>
      </c>
      <c r="Z60" s="197">
        <v>2.36</v>
      </c>
      <c r="AA60" s="197">
        <v>9.81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0</v>
      </c>
      <c r="AH60" s="197">
        <v>0</v>
      </c>
      <c r="AI60" s="197">
        <v>8.0399999999999991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9.07</v>
      </c>
      <c r="E61" s="197">
        <v>0</v>
      </c>
      <c r="F61" s="197">
        <v>0</v>
      </c>
      <c r="G61" s="197">
        <v>16.14</v>
      </c>
      <c r="H61" s="197">
        <v>0</v>
      </c>
      <c r="I61" s="197">
        <v>0</v>
      </c>
      <c r="J61" s="197">
        <v>20.04</v>
      </c>
      <c r="K61" s="197">
        <v>80.88</v>
      </c>
      <c r="L61" s="197">
        <v>42.89</v>
      </c>
      <c r="M61" s="197">
        <v>0</v>
      </c>
      <c r="N61" s="197">
        <v>1.01</v>
      </c>
      <c r="O61" s="197">
        <v>1.68</v>
      </c>
      <c r="P61" s="197">
        <v>2.2999999999999998</v>
      </c>
      <c r="Q61" s="197">
        <v>2.2000000000000002</v>
      </c>
      <c r="R61" s="197">
        <v>0</v>
      </c>
      <c r="S61" s="197">
        <v>3.7</v>
      </c>
      <c r="T61" s="197">
        <v>0</v>
      </c>
      <c r="U61" s="197">
        <v>9.7100000000000009</v>
      </c>
      <c r="V61" s="197">
        <v>0.11</v>
      </c>
      <c r="W61" s="197">
        <v>0.37</v>
      </c>
      <c r="X61" s="197">
        <v>0.83</v>
      </c>
      <c r="Y61" s="197">
        <v>0</v>
      </c>
      <c r="Z61" s="197">
        <v>2.36</v>
      </c>
      <c r="AA61" s="197">
        <v>0.65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0</v>
      </c>
      <c r="AH61" s="197">
        <v>0</v>
      </c>
      <c r="AI61" s="197">
        <v>8.0399999999999991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9.07</v>
      </c>
      <c r="E62" s="197">
        <v>0</v>
      </c>
      <c r="F62" s="197">
        <v>0</v>
      </c>
      <c r="G62" s="197">
        <v>16.14</v>
      </c>
      <c r="H62" s="197">
        <v>0</v>
      </c>
      <c r="I62" s="197">
        <v>0</v>
      </c>
      <c r="J62" s="197">
        <v>20.04</v>
      </c>
      <c r="K62" s="197">
        <v>80.88</v>
      </c>
      <c r="L62" s="197">
        <v>42.89</v>
      </c>
      <c r="M62" s="197">
        <v>0</v>
      </c>
      <c r="N62" s="197">
        <v>1.01</v>
      </c>
      <c r="O62" s="197">
        <v>1.68</v>
      </c>
      <c r="P62" s="197">
        <v>2.2999999999999998</v>
      </c>
      <c r="Q62" s="197">
        <v>2.2000000000000002</v>
      </c>
      <c r="R62" s="197">
        <v>0.25</v>
      </c>
      <c r="S62" s="197">
        <v>3.7</v>
      </c>
      <c r="T62" s="197">
        <v>0</v>
      </c>
      <c r="U62" s="197">
        <v>9.7100000000000009</v>
      </c>
      <c r="V62" s="197">
        <v>0.11</v>
      </c>
      <c r="W62" s="197">
        <v>0.37</v>
      </c>
      <c r="X62" s="197">
        <v>0.83</v>
      </c>
      <c r="Y62" s="197">
        <v>0</v>
      </c>
      <c r="Z62" s="197">
        <v>2.36</v>
      </c>
      <c r="AA62" s="197">
        <v>0.65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0</v>
      </c>
      <c r="AH62" s="197">
        <v>0</v>
      </c>
      <c r="AI62" s="197">
        <v>8.0399999999999991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9.07</v>
      </c>
      <c r="E63" s="197">
        <v>0</v>
      </c>
      <c r="F63" s="197">
        <v>0</v>
      </c>
      <c r="G63" s="197">
        <v>16.14</v>
      </c>
      <c r="H63" s="197">
        <v>0</v>
      </c>
      <c r="I63" s="197">
        <v>0</v>
      </c>
      <c r="J63" s="197">
        <v>20.04</v>
      </c>
      <c r="K63" s="197">
        <v>80.88</v>
      </c>
      <c r="L63" s="197">
        <v>44.93</v>
      </c>
      <c r="M63" s="197">
        <v>0</v>
      </c>
      <c r="N63" s="197">
        <v>1.01</v>
      </c>
      <c r="O63" s="197">
        <v>1.67</v>
      </c>
      <c r="P63" s="197">
        <v>2.2999999999999998</v>
      </c>
      <c r="Q63" s="197">
        <v>2.2000000000000002</v>
      </c>
      <c r="R63" s="197">
        <v>0.25</v>
      </c>
      <c r="S63" s="197">
        <v>3.7</v>
      </c>
      <c r="T63" s="197">
        <v>0</v>
      </c>
      <c r="U63" s="197">
        <v>9.7100000000000009</v>
      </c>
      <c r="V63" s="197">
        <v>0.11</v>
      </c>
      <c r="W63" s="197">
        <v>0.37</v>
      </c>
      <c r="X63" s="197">
        <v>0.83</v>
      </c>
      <c r="Y63" s="197">
        <v>0</v>
      </c>
      <c r="Z63" s="197">
        <v>2.36</v>
      </c>
      <c r="AA63" s="197">
        <v>0.65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0</v>
      </c>
      <c r="AH63" s="197">
        <v>0</v>
      </c>
      <c r="AI63" s="197">
        <v>8.0399999999999991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9.07</v>
      </c>
      <c r="E64" s="197">
        <v>0</v>
      </c>
      <c r="F64" s="197">
        <v>0</v>
      </c>
      <c r="G64" s="197">
        <v>16.14</v>
      </c>
      <c r="H64" s="197">
        <v>0</v>
      </c>
      <c r="I64" s="197">
        <v>0</v>
      </c>
      <c r="J64" s="197">
        <v>20.04</v>
      </c>
      <c r="K64" s="197">
        <v>80.88</v>
      </c>
      <c r="L64" s="197">
        <v>44.93</v>
      </c>
      <c r="M64" s="197">
        <v>0</v>
      </c>
      <c r="N64" s="197">
        <v>1.01</v>
      </c>
      <c r="O64" s="197">
        <v>1.67</v>
      </c>
      <c r="P64" s="197">
        <v>2.2999999999999998</v>
      </c>
      <c r="Q64" s="197">
        <v>2.2000000000000002</v>
      </c>
      <c r="R64" s="197">
        <v>0.25</v>
      </c>
      <c r="S64" s="197">
        <v>3.7</v>
      </c>
      <c r="T64" s="197">
        <v>0</v>
      </c>
      <c r="U64" s="197">
        <v>9.7100000000000009</v>
      </c>
      <c r="V64" s="197">
        <v>0.11</v>
      </c>
      <c r="W64" s="197">
        <v>0.37</v>
      </c>
      <c r="X64" s="197">
        <v>0.83</v>
      </c>
      <c r="Y64" s="197">
        <v>0</v>
      </c>
      <c r="Z64" s="197">
        <v>2.36</v>
      </c>
      <c r="AA64" s="197">
        <v>0.65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0</v>
      </c>
      <c r="AH64" s="197">
        <v>0</v>
      </c>
      <c r="AI64" s="197">
        <v>8.0399999999999991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9.07</v>
      </c>
      <c r="E65" s="197">
        <v>0</v>
      </c>
      <c r="F65" s="197">
        <v>0</v>
      </c>
      <c r="G65" s="197">
        <v>16.14</v>
      </c>
      <c r="H65" s="197">
        <v>0</v>
      </c>
      <c r="I65" s="197">
        <v>0</v>
      </c>
      <c r="J65" s="197">
        <v>20.04</v>
      </c>
      <c r="K65" s="197">
        <v>80.88</v>
      </c>
      <c r="L65" s="197">
        <v>44.93</v>
      </c>
      <c r="M65" s="197">
        <v>0</v>
      </c>
      <c r="N65" s="197">
        <v>1.01</v>
      </c>
      <c r="O65" s="197">
        <v>1.67</v>
      </c>
      <c r="P65" s="197">
        <v>2.2999999999999998</v>
      </c>
      <c r="Q65" s="197">
        <v>2.2599999999999998</v>
      </c>
      <c r="R65" s="197">
        <v>0.25</v>
      </c>
      <c r="S65" s="197">
        <v>3.7</v>
      </c>
      <c r="T65" s="197">
        <v>0</v>
      </c>
      <c r="U65" s="197">
        <v>9.7100000000000009</v>
      </c>
      <c r="V65" s="197">
        <v>0.11</v>
      </c>
      <c r="W65" s="197">
        <v>0.37</v>
      </c>
      <c r="X65" s="197">
        <v>0</v>
      </c>
      <c r="Y65" s="197">
        <v>0</v>
      </c>
      <c r="Z65" s="197">
        <v>2.36</v>
      </c>
      <c r="AA65" s="197">
        <v>0.65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0</v>
      </c>
      <c r="AH65" s="197">
        <v>0</v>
      </c>
      <c r="AI65" s="197">
        <v>8.0399999999999991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9.07</v>
      </c>
      <c r="E66" s="197">
        <v>0</v>
      </c>
      <c r="F66" s="197">
        <v>0</v>
      </c>
      <c r="G66" s="197">
        <v>16.14</v>
      </c>
      <c r="H66" s="197">
        <v>0</v>
      </c>
      <c r="I66" s="197">
        <v>0</v>
      </c>
      <c r="J66" s="197">
        <v>20.04</v>
      </c>
      <c r="K66" s="197">
        <v>80.88</v>
      </c>
      <c r="L66" s="197">
        <v>44.93</v>
      </c>
      <c r="M66" s="197">
        <v>0</v>
      </c>
      <c r="N66" s="197">
        <v>1.01</v>
      </c>
      <c r="O66" s="197">
        <v>1.67</v>
      </c>
      <c r="P66" s="197">
        <v>2.2999999999999998</v>
      </c>
      <c r="Q66" s="197">
        <v>2.2599999999999998</v>
      </c>
      <c r="R66" s="197">
        <v>0.25</v>
      </c>
      <c r="S66" s="197">
        <v>3.7</v>
      </c>
      <c r="T66" s="197">
        <v>0</v>
      </c>
      <c r="U66" s="197">
        <v>9.7100000000000009</v>
      </c>
      <c r="V66" s="197">
        <v>0.11</v>
      </c>
      <c r="W66" s="197">
        <v>0.37</v>
      </c>
      <c r="X66" s="197">
        <v>0.61</v>
      </c>
      <c r="Y66" s="197">
        <v>0</v>
      </c>
      <c r="Z66" s="197">
        <v>2.36</v>
      </c>
      <c r="AA66" s="197">
        <v>0.65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0</v>
      </c>
      <c r="AH66" s="197">
        <v>0</v>
      </c>
      <c r="AI66" s="197">
        <v>8.0399999999999991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9.07</v>
      </c>
      <c r="E67" s="197">
        <v>0</v>
      </c>
      <c r="F67" s="197">
        <v>0</v>
      </c>
      <c r="G67" s="197">
        <v>16.14</v>
      </c>
      <c r="H67" s="197">
        <v>0</v>
      </c>
      <c r="I67" s="197">
        <v>0</v>
      </c>
      <c r="J67" s="197">
        <v>20.04</v>
      </c>
      <c r="K67" s="197">
        <v>80.88</v>
      </c>
      <c r="L67" s="197">
        <v>44.93</v>
      </c>
      <c r="M67" s="197">
        <v>0</v>
      </c>
      <c r="N67" s="197">
        <v>1.01</v>
      </c>
      <c r="O67" s="197">
        <v>1.67</v>
      </c>
      <c r="P67" s="197">
        <v>2.2999999999999998</v>
      </c>
      <c r="Q67" s="197">
        <v>2.2599999999999998</v>
      </c>
      <c r="R67" s="197">
        <v>0.25</v>
      </c>
      <c r="S67" s="197">
        <v>3.7</v>
      </c>
      <c r="T67" s="197">
        <v>0</v>
      </c>
      <c r="U67" s="197">
        <v>9.7100000000000009</v>
      </c>
      <c r="V67" s="197">
        <v>0.11</v>
      </c>
      <c r="W67" s="197">
        <v>0.37</v>
      </c>
      <c r="X67" s="197">
        <v>0.83</v>
      </c>
      <c r="Y67" s="197">
        <v>0</v>
      </c>
      <c r="Z67" s="197">
        <v>2.36</v>
      </c>
      <c r="AA67" s="197">
        <v>0.65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0</v>
      </c>
      <c r="AH67" s="197">
        <v>0</v>
      </c>
      <c r="AI67" s="197">
        <v>8.0399999999999991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9.07</v>
      </c>
      <c r="E68" s="197">
        <v>0</v>
      </c>
      <c r="F68" s="197">
        <v>0</v>
      </c>
      <c r="G68" s="197">
        <v>16.14</v>
      </c>
      <c r="H68" s="197">
        <v>0</v>
      </c>
      <c r="I68" s="197">
        <v>0</v>
      </c>
      <c r="J68" s="197">
        <v>20.04</v>
      </c>
      <c r="K68" s="197">
        <v>81.47</v>
      </c>
      <c r="L68" s="197">
        <v>45.76</v>
      </c>
      <c r="M68" s="197">
        <v>0</v>
      </c>
      <c r="N68" s="197">
        <v>1.01</v>
      </c>
      <c r="O68" s="197">
        <v>1.67</v>
      </c>
      <c r="P68" s="197">
        <v>2.2999999999999998</v>
      </c>
      <c r="Q68" s="197">
        <v>2.2599999999999998</v>
      </c>
      <c r="R68" s="197">
        <v>0.25</v>
      </c>
      <c r="S68" s="197">
        <v>3.7</v>
      </c>
      <c r="T68" s="197">
        <v>0</v>
      </c>
      <c r="U68" s="197">
        <v>9.7100000000000009</v>
      </c>
      <c r="V68" s="197">
        <v>0.11</v>
      </c>
      <c r="W68" s="197">
        <v>0.37</v>
      </c>
      <c r="X68" s="197">
        <v>0.83</v>
      </c>
      <c r="Y68" s="197">
        <v>0</v>
      </c>
      <c r="Z68" s="197">
        <v>2.36</v>
      </c>
      <c r="AA68" s="197">
        <v>0.65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0</v>
      </c>
      <c r="AH68" s="197">
        <v>0</v>
      </c>
      <c r="AI68" s="197">
        <v>8.0399999999999991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9.07</v>
      </c>
      <c r="E69" s="197">
        <v>0</v>
      </c>
      <c r="F69" s="197">
        <v>0</v>
      </c>
      <c r="G69" s="197">
        <v>16.14</v>
      </c>
      <c r="H69" s="197">
        <v>0</v>
      </c>
      <c r="I69" s="197">
        <v>0</v>
      </c>
      <c r="J69" s="197">
        <v>20.04</v>
      </c>
      <c r="K69" s="197">
        <v>80.88</v>
      </c>
      <c r="L69" s="197">
        <v>44.93</v>
      </c>
      <c r="M69" s="197">
        <v>0</v>
      </c>
      <c r="N69" s="197">
        <v>1.01</v>
      </c>
      <c r="O69" s="197">
        <v>1.67</v>
      </c>
      <c r="P69" s="197">
        <v>2.2999999999999998</v>
      </c>
      <c r="Q69" s="197">
        <v>2.2599999999999998</v>
      </c>
      <c r="R69" s="197">
        <v>0.36</v>
      </c>
      <c r="S69" s="197">
        <v>3.7</v>
      </c>
      <c r="T69" s="197">
        <v>0</v>
      </c>
      <c r="U69" s="197">
        <v>9.7100000000000009</v>
      </c>
      <c r="V69" s="197">
        <v>0.11</v>
      </c>
      <c r="W69" s="197">
        <v>0.37</v>
      </c>
      <c r="X69" s="197">
        <v>0.83</v>
      </c>
      <c r="Y69" s="197">
        <v>0</v>
      </c>
      <c r="Z69" s="197">
        <v>2.36</v>
      </c>
      <c r="AA69" s="197">
        <v>0.65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0</v>
      </c>
      <c r="AH69" s="197">
        <v>0</v>
      </c>
      <c r="AI69" s="197">
        <v>8.0399999999999991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9.07</v>
      </c>
      <c r="E70" s="197">
        <v>0</v>
      </c>
      <c r="F70" s="197">
        <v>0</v>
      </c>
      <c r="G70" s="197">
        <v>16.14</v>
      </c>
      <c r="H70" s="197">
        <v>0</v>
      </c>
      <c r="I70" s="197">
        <v>0</v>
      </c>
      <c r="J70" s="197">
        <v>20.04</v>
      </c>
      <c r="K70" s="197">
        <v>80.89</v>
      </c>
      <c r="L70" s="197">
        <v>44.93</v>
      </c>
      <c r="M70" s="197">
        <v>0</v>
      </c>
      <c r="N70" s="197">
        <v>1.01</v>
      </c>
      <c r="O70" s="197">
        <v>1.67</v>
      </c>
      <c r="P70" s="197">
        <v>2.2999999999999998</v>
      </c>
      <c r="Q70" s="197">
        <v>2.2599999999999998</v>
      </c>
      <c r="R70" s="197">
        <v>0.36</v>
      </c>
      <c r="S70" s="197">
        <v>3.7</v>
      </c>
      <c r="T70" s="197">
        <v>0</v>
      </c>
      <c r="U70" s="197">
        <v>9.7100000000000009</v>
      </c>
      <c r="V70" s="197">
        <v>0.11</v>
      </c>
      <c r="W70" s="197">
        <v>0.37</v>
      </c>
      <c r="X70" s="197">
        <v>0.83</v>
      </c>
      <c r="Y70" s="197">
        <v>0</v>
      </c>
      <c r="Z70" s="197">
        <v>2.36</v>
      </c>
      <c r="AA70" s="197">
        <v>0.65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0</v>
      </c>
      <c r="AH70" s="197">
        <v>0</v>
      </c>
      <c r="AI70" s="197">
        <v>8.0399999999999991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9.07</v>
      </c>
      <c r="E71" s="197">
        <v>0</v>
      </c>
      <c r="F71" s="197">
        <v>0</v>
      </c>
      <c r="G71" s="197">
        <v>16.14</v>
      </c>
      <c r="H71" s="197">
        <v>0</v>
      </c>
      <c r="I71" s="197">
        <v>0</v>
      </c>
      <c r="J71" s="197">
        <v>20.04</v>
      </c>
      <c r="K71" s="197">
        <v>0</v>
      </c>
      <c r="L71" s="197">
        <v>44.93</v>
      </c>
      <c r="M71" s="197">
        <v>0</v>
      </c>
      <c r="N71" s="197">
        <v>1.01</v>
      </c>
      <c r="O71" s="197">
        <v>1.67</v>
      </c>
      <c r="P71" s="197">
        <v>2.2999999999999998</v>
      </c>
      <c r="Q71" s="197">
        <v>2.2599999999999998</v>
      </c>
      <c r="R71" s="197">
        <v>0.36</v>
      </c>
      <c r="S71" s="197">
        <v>3.7</v>
      </c>
      <c r="T71" s="197">
        <v>0</v>
      </c>
      <c r="U71" s="197">
        <v>9.7100000000000009</v>
      </c>
      <c r="V71" s="197">
        <v>0.11</v>
      </c>
      <c r="W71" s="197">
        <v>0.37</v>
      </c>
      <c r="X71" s="197">
        <v>0.83</v>
      </c>
      <c r="Y71" s="197">
        <v>0</v>
      </c>
      <c r="Z71" s="197">
        <v>2.36</v>
      </c>
      <c r="AA71" s="197">
        <v>0.65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0</v>
      </c>
      <c r="AH71" s="197">
        <v>0</v>
      </c>
      <c r="AI71" s="197">
        <v>8.0399999999999991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9.07</v>
      </c>
      <c r="E72" s="197">
        <v>0</v>
      </c>
      <c r="F72" s="197">
        <v>0</v>
      </c>
      <c r="G72" s="197">
        <v>16.14</v>
      </c>
      <c r="H72" s="197">
        <v>0</v>
      </c>
      <c r="I72" s="197">
        <v>0</v>
      </c>
      <c r="J72" s="197">
        <v>20.04</v>
      </c>
      <c r="K72" s="197">
        <v>0</v>
      </c>
      <c r="L72" s="197">
        <v>44.93</v>
      </c>
      <c r="M72" s="197">
        <v>0</v>
      </c>
      <c r="N72" s="197">
        <v>1.01</v>
      </c>
      <c r="O72" s="197">
        <v>1.67</v>
      </c>
      <c r="P72" s="197">
        <v>2.2999999999999998</v>
      </c>
      <c r="Q72" s="197">
        <v>2.2599999999999998</v>
      </c>
      <c r="R72" s="197">
        <v>0.36</v>
      </c>
      <c r="S72" s="197">
        <v>3.7</v>
      </c>
      <c r="T72" s="197">
        <v>0</v>
      </c>
      <c r="U72" s="197">
        <v>9.7100000000000009</v>
      </c>
      <c r="V72" s="197">
        <v>0.11</v>
      </c>
      <c r="W72" s="197">
        <v>0.37</v>
      </c>
      <c r="X72" s="197">
        <v>0.83</v>
      </c>
      <c r="Y72" s="197">
        <v>0</v>
      </c>
      <c r="Z72" s="197">
        <v>2.36</v>
      </c>
      <c r="AA72" s="197">
        <v>0.65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0</v>
      </c>
      <c r="AH72" s="197">
        <v>0</v>
      </c>
      <c r="AI72" s="197">
        <v>8.0399999999999991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9.07</v>
      </c>
      <c r="E73" s="197">
        <v>0</v>
      </c>
      <c r="F73" s="197">
        <v>0</v>
      </c>
      <c r="G73" s="197">
        <v>16.14</v>
      </c>
      <c r="H73" s="197">
        <v>0</v>
      </c>
      <c r="I73" s="197">
        <v>0</v>
      </c>
      <c r="J73" s="197">
        <v>20.04</v>
      </c>
      <c r="K73" s="197">
        <v>0</v>
      </c>
      <c r="L73" s="197">
        <v>46.58</v>
      </c>
      <c r="M73" s="197">
        <v>0</v>
      </c>
      <c r="N73" s="197">
        <v>1.1599999999999999</v>
      </c>
      <c r="O73" s="197">
        <v>9.41</v>
      </c>
      <c r="P73" s="197">
        <v>2.2999999999999998</v>
      </c>
      <c r="Q73" s="197">
        <v>2.4500000000000002</v>
      </c>
      <c r="R73" s="197">
        <v>0.36</v>
      </c>
      <c r="S73" s="197">
        <v>3.7</v>
      </c>
      <c r="T73" s="197">
        <v>0</v>
      </c>
      <c r="U73" s="197">
        <v>9.7100000000000009</v>
      </c>
      <c r="V73" s="197">
        <v>0.11</v>
      </c>
      <c r="W73" s="197">
        <v>0.37</v>
      </c>
      <c r="X73" s="197">
        <v>0.83</v>
      </c>
      <c r="Y73" s="197">
        <v>0</v>
      </c>
      <c r="Z73" s="197">
        <v>2.36</v>
      </c>
      <c r="AA73" s="197">
        <v>0.65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0</v>
      </c>
      <c r="AH73" s="197">
        <v>0</v>
      </c>
      <c r="AI73" s="197">
        <v>8.0399999999999991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9.07</v>
      </c>
      <c r="E74" s="197">
        <v>0</v>
      </c>
      <c r="F74" s="197">
        <v>0</v>
      </c>
      <c r="G74" s="197">
        <v>16.14</v>
      </c>
      <c r="H74" s="197">
        <v>0</v>
      </c>
      <c r="I74" s="197">
        <v>0</v>
      </c>
      <c r="J74" s="197">
        <v>20.04</v>
      </c>
      <c r="K74" s="197">
        <v>0</v>
      </c>
      <c r="L74" s="197">
        <v>44.93</v>
      </c>
      <c r="M74" s="197">
        <v>0</v>
      </c>
      <c r="N74" s="197">
        <v>1.01</v>
      </c>
      <c r="O74" s="197">
        <v>1.68</v>
      </c>
      <c r="P74" s="197">
        <v>2.2999999999999998</v>
      </c>
      <c r="Q74" s="197">
        <v>2.4500000000000002</v>
      </c>
      <c r="R74" s="197">
        <v>0.36</v>
      </c>
      <c r="S74" s="197">
        <v>3.7</v>
      </c>
      <c r="T74" s="197">
        <v>0</v>
      </c>
      <c r="U74" s="197">
        <v>9.7100000000000009</v>
      </c>
      <c r="V74" s="197">
        <v>0.11</v>
      </c>
      <c r="W74" s="197">
        <v>0.37</v>
      </c>
      <c r="X74" s="197">
        <v>0.83</v>
      </c>
      <c r="Y74" s="197">
        <v>0</v>
      </c>
      <c r="Z74" s="197">
        <v>2.36</v>
      </c>
      <c r="AA74" s="197">
        <v>0.65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0</v>
      </c>
      <c r="AH74" s="197">
        <v>0</v>
      </c>
      <c r="AI74" s="197">
        <v>8.0399999999999991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9.07</v>
      </c>
      <c r="E75" s="197">
        <v>0</v>
      </c>
      <c r="F75" s="197">
        <v>0</v>
      </c>
      <c r="G75" s="197">
        <v>16.14</v>
      </c>
      <c r="H75" s="197">
        <v>0</v>
      </c>
      <c r="I75" s="197">
        <v>0</v>
      </c>
      <c r="J75" s="197">
        <v>20.04</v>
      </c>
      <c r="K75" s="197">
        <v>0</v>
      </c>
      <c r="L75" s="197">
        <v>2.17</v>
      </c>
      <c r="M75" s="197">
        <v>0</v>
      </c>
      <c r="N75" s="197">
        <v>1.01</v>
      </c>
      <c r="O75" s="197">
        <v>1.68</v>
      </c>
      <c r="P75" s="197">
        <v>2.2999999999999998</v>
      </c>
      <c r="Q75" s="197">
        <v>0.17</v>
      </c>
      <c r="R75" s="197">
        <v>0.36</v>
      </c>
      <c r="S75" s="197">
        <v>0.22</v>
      </c>
      <c r="T75" s="197">
        <v>0</v>
      </c>
      <c r="U75" s="197">
        <v>9.7100000000000009</v>
      </c>
      <c r="V75" s="197">
        <v>0.11</v>
      </c>
      <c r="W75" s="197">
        <v>0</v>
      </c>
      <c r="X75" s="197">
        <v>0.83</v>
      </c>
      <c r="Y75" s="197">
        <v>0</v>
      </c>
      <c r="Z75" s="197">
        <v>2.36</v>
      </c>
      <c r="AA75" s="197">
        <v>0.65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0</v>
      </c>
      <c r="AH75" s="197">
        <v>0</v>
      </c>
      <c r="AI75" s="197">
        <v>8.0399999999999991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9.07</v>
      </c>
      <c r="E76" s="197">
        <v>0</v>
      </c>
      <c r="F76" s="197">
        <v>0</v>
      </c>
      <c r="G76" s="197">
        <v>16.14</v>
      </c>
      <c r="H76" s="197">
        <v>0</v>
      </c>
      <c r="I76" s="197">
        <v>0</v>
      </c>
      <c r="J76" s="197">
        <v>20.04</v>
      </c>
      <c r="K76" s="197">
        <v>0</v>
      </c>
      <c r="L76" s="197">
        <v>2.17</v>
      </c>
      <c r="M76" s="197">
        <v>0</v>
      </c>
      <c r="N76" s="197">
        <v>1.01</v>
      </c>
      <c r="O76" s="197">
        <v>1.68</v>
      </c>
      <c r="P76" s="197">
        <v>2.2999999999999998</v>
      </c>
      <c r="Q76" s="197">
        <v>0</v>
      </c>
      <c r="R76" s="197">
        <v>0.36</v>
      </c>
      <c r="S76" s="197">
        <v>0.22</v>
      </c>
      <c r="T76" s="197">
        <v>0</v>
      </c>
      <c r="U76" s="197">
        <v>9.7100000000000009</v>
      </c>
      <c r="V76" s="197">
        <v>0.11</v>
      </c>
      <c r="W76" s="197">
        <v>0</v>
      </c>
      <c r="X76" s="197">
        <v>0.83</v>
      </c>
      <c r="Y76" s="197">
        <v>0</v>
      </c>
      <c r="Z76" s="197">
        <v>2.36</v>
      </c>
      <c r="AA76" s="197">
        <v>0.65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0</v>
      </c>
      <c r="AH76" s="197">
        <v>0</v>
      </c>
      <c r="AI76" s="197">
        <v>8.0399999999999991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9.07</v>
      </c>
      <c r="E77" s="197">
        <v>0</v>
      </c>
      <c r="F77" s="197">
        <v>0</v>
      </c>
      <c r="G77" s="197">
        <v>16.14</v>
      </c>
      <c r="H77" s="197">
        <v>0</v>
      </c>
      <c r="I77" s="197">
        <v>0</v>
      </c>
      <c r="J77" s="197">
        <v>20.04</v>
      </c>
      <c r="K77" s="197">
        <v>0.3</v>
      </c>
      <c r="L77" s="197">
        <v>2.17</v>
      </c>
      <c r="M77" s="197">
        <v>0</v>
      </c>
      <c r="N77" s="197">
        <v>1.01</v>
      </c>
      <c r="O77" s="197">
        <v>1.68</v>
      </c>
      <c r="P77" s="197">
        <v>2.2999999999999998</v>
      </c>
      <c r="Q77" s="197">
        <v>0</v>
      </c>
      <c r="R77" s="197">
        <v>0.36</v>
      </c>
      <c r="S77" s="197">
        <v>0.22</v>
      </c>
      <c r="T77" s="197">
        <v>0</v>
      </c>
      <c r="U77" s="197">
        <v>9.7100000000000009</v>
      </c>
      <c r="V77" s="197">
        <v>0</v>
      </c>
      <c r="W77" s="197">
        <v>0</v>
      </c>
      <c r="X77" s="197">
        <v>0.83</v>
      </c>
      <c r="Y77" s="197">
        <v>0</v>
      </c>
      <c r="Z77" s="197">
        <v>2.36</v>
      </c>
      <c r="AA77" s="197">
        <v>0.65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0</v>
      </c>
      <c r="AH77" s="197">
        <v>0</v>
      </c>
      <c r="AI77" s="197">
        <v>8.0399999999999991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9.07</v>
      </c>
      <c r="E78" s="197">
        <v>0</v>
      </c>
      <c r="F78" s="197">
        <v>0</v>
      </c>
      <c r="G78" s="197">
        <v>16.14</v>
      </c>
      <c r="H78" s="197">
        <v>0</v>
      </c>
      <c r="I78" s="197">
        <v>0</v>
      </c>
      <c r="J78" s="197">
        <v>20.04</v>
      </c>
      <c r="K78" s="197">
        <v>0.3</v>
      </c>
      <c r="L78" s="197">
        <v>2.17</v>
      </c>
      <c r="M78" s="197">
        <v>0</v>
      </c>
      <c r="N78" s="197">
        <v>1.01</v>
      </c>
      <c r="O78" s="197">
        <v>1.68</v>
      </c>
      <c r="P78" s="197">
        <v>2.2999999999999998</v>
      </c>
      <c r="Q78" s="197">
        <v>0</v>
      </c>
      <c r="R78" s="197">
        <v>0.36</v>
      </c>
      <c r="S78" s="197">
        <v>0.22</v>
      </c>
      <c r="T78" s="197">
        <v>0</v>
      </c>
      <c r="U78" s="197">
        <v>9.7100000000000009</v>
      </c>
      <c r="V78" s="197">
        <v>0</v>
      </c>
      <c r="W78" s="197">
        <v>0</v>
      </c>
      <c r="X78" s="197">
        <v>0.83</v>
      </c>
      <c r="Y78" s="197">
        <v>0</v>
      </c>
      <c r="Z78" s="197">
        <v>2.36</v>
      </c>
      <c r="AA78" s="197">
        <v>0.65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0</v>
      </c>
      <c r="AH78" s="197">
        <v>0</v>
      </c>
      <c r="AI78" s="197">
        <v>8.0399999999999991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9.07</v>
      </c>
      <c r="E79" s="197">
        <v>0</v>
      </c>
      <c r="F79" s="197">
        <v>0</v>
      </c>
      <c r="G79" s="197">
        <v>16.14</v>
      </c>
      <c r="H79" s="197">
        <v>0</v>
      </c>
      <c r="I79" s="197">
        <v>0</v>
      </c>
      <c r="J79" s="197">
        <v>20.6</v>
      </c>
      <c r="K79" s="197">
        <v>0.48</v>
      </c>
      <c r="L79" s="197">
        <v>2.17</v>
      </c>
      <c r="M79" s="197">
        <v>0</v>
      </c>
      <c r="N79" s="197">
        <v>1.01</v>
      </c>
      <c r="O79" s="197">
        <v>1.68</v>
      </c>
      <c r="P79" s="197">
        <v>2.2999999999999998</v>
      </c>
      <c r="Q79" s="197">
        <v>0.17</v>
      </c>
      <c r="R79" s="197">
        <v>0.36</v>
      </c>
      <c r="S79" s="197">
        <v>0.22</v>
      </c>
      <c r="T79" s="197">
        <v>0</v>
      </c>
      <c r="U79" s="197">
        <v>9.7100000000000009</v>
      </c>
      <c r="V79" s="197">
        <v>0</v>
      </c>
      <c r="W79" s="197">
        <v>0.35</v>
      </c>
      <c r="X79" s="197">
        <v>0.83</v>
      </c>
      <c r="Y79" s="197">
        <v>0</v>
      </c>
      <c r="Z79" s="197">
        <v>7.97</v>
      </c>
      <c r="AA79" s="197">
        <v>0.65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0</v>
      </c>
      <c r="AH79" s="197">
        <v>0</v>
      </c>
      <c r="AI79" s="197">
        <v>8.0399999999999991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9.07</v>
      </c>
      <c r="E80" s="197">
        <v>0</v>
      </c>
      <c r="F80" s="197">
        <v>0</v>
      </c>
      <c r="G80" s="197">
        <v>16.14</v>
      </c>
      <c r="H80" s="197">
        <v>0</v>
      </c>
      <c r="I80" s="197">
        <v>0</v>
      </c>
      <c r="J80" s="197">
        <v>20.6</v>
      </c>
      <c r="K80" s="197">
        <v>0.65</v>
      </c>
      <c r="L80" s="197">
        <v>2.17</v>
      </c>
      <c r="M80" s="197">
        <v>0</v>
      </c>
      <c r="N80" s="197">
        <v>1.01</v>
      </c>
      <c r="O80" s="197">
        <v>1.68</v>
      </c>
      <c r="P80" s="197">
        <v>2.2999999999999998</v>
      </c>
      <c r="Q80" s="197">
        <v>0.17</v>
      </c>
      <c r="R80" s="197">
        <v>0.36</v>
      </c>
      <c r="S80" s="197">
        <v>0.22</v>
      </c>
      <c r="T80" s="197">
        <v>0</v>
      </c>
      <c r="U80" s="197">
        <v>9.7100000000000009</v>
      </c>
      <c r="V80" s="197">
        <v>0</v>
      </c>
      <c r="W80" s="197">
        <v>0.35</v>
      </c>
      <c r="X80" s="197">
        <v>0.83</v>
      </c>
      <c r="Y80" s="197">
        <v>0</v>
      </c>
      <c r="Z80" s="197">
        <v>2.35</v>
      </c>
      <c r="AA80" s="197">
        <v>0.65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0</v>
      </c>
      <c r="AH80" s="197">
        <v>0</v>
      </c>
      <c r="AI80" s="197">
        <v>8.0399999999999991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9.07</v>
      </c>
      <c r="E81" s="197">
        <v>0</v>
      </c>
      <c r="F81" s="197">
        <v>0</v>
      </c>
      <c r="G81" s="197">
        <v>16.14</v>
      </c>
      <c r="H81" s="197">
        <v>0</v>
      </c>
      <c r="I81" s="197">
        <v>0</v>
      </c>
      <c r="J81" s="197">
        <v>20.6</v>
      </c>
      <c r="K81" s="197">
        <v>0.83</v>
      </c>
      <c r="L81" s="197">
        <v>2.17</v>
      </c>
      <c r="M81" s="197">
        <v>0</v>
      </c>
      <c r="N81" s="197">
        <v>1.01</v>
      </c>
      <c r="O81" s="197">
        <v>1.68</v>
      </c>
      <c r="P81" s="197">
        <v>2.2999999999999998</v>
      </c>
      <c r="Q81" s="197">
        <v>0.18</v>
      </c>
      <c r="R81" s="197">
        <v>0.36</v>
      </c>
      <c r="S81" s="197">
        <v>0.22</v>
      </c>
      <c r="T81" s="197">
        <v>0</v>
      </c>
      <c r="U81" s="197">
        <v>9.7100000000000009</v>
      </c>
      <c r="V81" s="197">
        <v>0.09</v>
      </c>
      <c r="W81" s="197">
        <v>0.93</v>
      </c>
      <c r="X81" s="197">
        <v>0.83</v>
      </c>
      <c r="Y81" s="197">
        <v>0</v>
      </c>
      <c r="Z81" s="197">
        <v>2.35</v>
      </c>
      <c r="AA81" s="197">
        <v>0.65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0</v>
      </c>
      <c r="AH81" s="197">
        <v>0</v>
      </c>
      <c r="AI81" s="197">
        <v>8.0399999999999991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9.07</v>
      </c>
      <c r="E82" s="197">
        <v>0</v>
      </c>
      <c r="F82" s="197">
        <v>0</v>
      </c>
      <c r="G82" s="197">
        <v>16.14</v>
      </c>
      <c r="H82" s="197">
        <v>0</v>
      </c>
      <c r="I82" s="197">
        <v>0</v>
      </c>
      <c r="J82" s="197">
        <v>20.6</v>
      </c>
      <c r="K82" s="197">
        <v>1.01</v>
      </c>
      <c r="L82" s="197">
        <v>2.17</v>
      </c>
      <c r="M82" s="197">
        <v>0</v>
      </c>
      <c r="N82" s="197">
        <v>1.01</v>
      </c>
      <c r="O82" s="197">
        <v>1.68</v>
      </c>
      <c r="P82" s="197">
        <v>2.2999999999999998</v>
      </c>
      <c r="Q82" s="197">
        <v>0.17</v>
      </c>
      <c r="R82" s="197">
        <v>0.36</v>
      </c>
      <c r="S82" s="197">
        <v>0.22</v>
      </c>
      <c r="T82" s="197">
        <v>0</v>
      </c>
      <c r="U82" s="197">
        <v>9.7100000000000009</v>
      </c>
      <c r="V82" s="197">
        <v>0.09</v>
      </c>
      <c r="W82" s="197">
        <v>0.93</v>
      </c>
      <c r="X82" s="197">
        <v>0.83</v>
      </c>
      <c r="Y82" s="197">
        <v>0</v>
      </c>
      <c r="Z82" s="197">
        <v>2.35</v>
      </c>
      <c r="AA82" s="197">
        <v>0.65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0</v>
      </c>
      <c r="AH82" s="197">
        <v>0</v>
      </c>
      <c r="AI82" s="197">
        <v>8.0399999999999991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16.14</v>
      </c>
      <c r="H83" s="197">
        <v>0</v>
      </c>
      <c r="I83" s="197">
        <v>0</v>
      </c>
      <c r="J83" s="197">
        <v>20.6</v>
      </c>
      <c r="K83" s="197">
        <v>1.55</v>
      </c>
      <c r="L83" s="197">
        <v>2.17</v>
      </c>
      <c r="M83" s="197">
        <v>0</v>
      </c>
      <c r="N83" s="197">
        <v>1.01</v>
      </c>
      <c r="O83" s="197">
        <v>1.68</v>
      </c>
      <c r="P83" s="197">
        <v>2.2999999999999998</v>
      </c>
      <c r="Q83" s="197">
        <v>0.17</v>
      </c>
      <c r="R83" s="197">
        <v>0.36</v>
      </c>
      <c r="S83" s="197">
        <v>0.22</v>
      </c>
      <c r="T83" s="197">
        <v>0</v>
      </c>
      <c r="U83" s="197">
        <v>9.7100000000000009</v>
      </c>
      <c r="V83" s="197">
        <v>0.09</v>
      </c>
      <c r="W83" s="197">
        <v>0.93</v>
      </c>
      <c r="X83" s="197">
        <v>0.83</v>
      </c>
      <c r="Y83" s="197">
        <v>0</v>
      </c>
      <c r="Z83" s="197">
        <v>2.35</v>
      </c>
      <c r="AA83" s="197">
        <v>0.65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0</v>
      </c>
      <c r="AH83" s="197">
        <v>0</v>
      </c>
      <c r="AI83" s="197">
        <v>8.0399999999999991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16.14</v>
      </c>
      <c r="H84" s="197">
        <v>0</v>
      </c>
      <c r="I84" s="197">
        <v>0</v>
      </c>
      <c r="J84" s="197">
        <v>20.6</v>
      </c>
      <c r="K84" s="197">
        <v>1.91</v>
      </c>
      <c r="L84" s="197">
        <v>2.17</v>
      </c>
      <c r="M84" s="197">
        <v>0</v>
      </c>
      <c r="N84" s="197">
        <v>1.01</v>
      </c>
      <c r="O84" s="197">
        <v>1.68</v>
      </c>
      <c r="P84" s="197">
        <v>2.2999999999999998</v>
      </c>
      <c r="Q84" s="197">
        <v>0.17</v>
      </c>
      <c r="R84" s="197">
        <v>0.36</v>
      </c>
      <c r="S84" s="197">
        <v>0.22</v>
      </c>
      <c r="T84" s="197">
        <v>0</v>
      </c>
      <c r="U84" s="197">
        <v>9.7100000000000009</v>
      </c>
      <c r="V84" s="197">
        <v>0.09</v>
      </c>
      <c r="W84" s="197">
        <v>0.93</v>
      </c>
      <c r="X84" s="197">
        <v>0.83</v>
      </c>
      <c r="Y84" s="197">
        <v>0</v>
      </c>
      <c r="Z84" s="197">
        <v>2.35</v>
      </c>
      <c r="AA84" s="197">
        <v>0.65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0</v>
      </c>
      <c r="AH84" s="197">
        <v>0</v>
      </c>
      <c r="AI84" s="197">
        <v>8.0399999999999991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16.14</v>
      </c>
      <c r="H85" s="197">
        <v>0</v>
      </c>
      <c r="I85" s="197">
        <v>0</v>
      </c>
      <c r="J85" s="197">
        <v>20.6</v>
      </c>
      <c r="K85" s="197">
        <v>1.01</v>
      </c>
      <c r="L85" s="197">
        <v>2.17</v>
      </c>
      <c r="M85" s="197">
        <v>0</v>
      </c>
      <c r="N85" s="197">
        <v>1.01</v>
      </c>
      <c r="O85" s="197">
        <v>1.68</v>
      </c>
      <c r="P85" s="197">
        <v>2.2999999999999998</v>
      </c>
      <c r="Q85" s="197">
        <v>0.17</v>
      </c>
      <c r="R85" s="197">
        <v>0.36</v>
      </c>
      <c r="S85" s="197">
        <v>0.22</v>
      </c>
      <c r="T85" s="197">
        <v>0</v>
      </c>
      <c r="U85" s="197">
        <v>9.7100000000000009</v>
      </c>
      <c r="V85" s="197">
        <v>0.09</v>
      </c>
      <c r="W85" s="197">
        <v>0.93</v>
      </c>
      <c r="X85" s="197">
        <v>0.83</v>
      </c>
      <c r="Y85" s="197">
        <v>0</v>
      </c>
      <c r="Z85" s="197">
        <v>2.35</v>
      </c>
      <c r="AA85" s="197">
        <v>0.65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0</v>
      </c>
      <c r="AH85" s="197">
        <v>0</v>
      </c>
      <c r="AI85" s="197">
        <v>8.0399999999999991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16.14</v>
      </c>
      <c r="H86" s="197">
        <v>0</v>
      </c>
      <c r="I86" s="197">
        <v>0</v>
      </c>
      <c r="J86" s="197">
        <v>20.6</v>
      </c>
      <c r="K86" s="197">
        <v>1.31</v>
      </c>
      <c r="L86" s="197">
        <v>2.17</v>
      </c>
      <c r="M86" s="197">
        <v>0</v>
      </c>
      <c r="N86" s="197">
        <v>1.01</v>
      </c>
      <c r="O86" s="197">
        <v>1.68</v>
      </c>
      <c r="P86" s="197">
        <v>2.2999999999999998</v>
      </c>
      <c r="Q86" s="197">
        <v>0.17</v>
      </c>
      <c r="R86" s="197">
        <v>0.36</v>
      </c>
      <c r="S86" s="197">
        <v>0.22</v>
      </c>
      <c r="T86" s="197">
        <v>0</v>
      </c>
      <c r="U86" s="197">
        <v>9.7100000000000009</v>
      </c>
      <c r="V86" s="197">
        <v>0.09</v>
      </c>
      <c r="W86" s="197">
        <v>0.93</v>
      </c>
      <c r="X86" s="197">
        <v>0.83</v>
      </c>
      <c r="Y86" s="197">
        <v>0</v>
      </c>
      <c r="Z86" s="197">
        <v>2.35</v>
      </c>
      <c r="AA86" s="197">
        <v>0.65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0</v>
      </c>
      <c r="AH86" s="197">
        <v>0</v>
      </c>
      <c r="AI86" s="197">
        <v>8.0399999999999991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9.33</v>
      </c>
      <c r="E87" s="197">
        <v>0</v>
      </c>
      <c r="F87" s="197">
        <v>0</v>
      </c>
      <c r="G87" s="197">
        <v>16.14</v>
      </c>
      <c r="H87" s="197">
        <v>0</v>
      </c>
      <c r="I87" s="197">
        <v>0</v>
      </c>
      <c r="J87" s="197">
        <v>20.6</v>
      </c>
      <c r="K87" s="197">
        <v>1.31</v>
      </c>
      <c r="L87" s="197">
        <v>2.17</v>
      </c>
      <c r="M87" s="197">
        <v>0</v>
      </c>
      <c r="N87" s="197">
        <v>1.01</v>
      </c>
      <c r="O87" s="197">
        <v>1.68</v>
      </c>
      <c r="P87" s="197">
        <v>2.2999999999999998</v>
      </c>
      <c r="Q87" s="197">
        <v>0.17</v>
      </c>
      <c r="R87" s="197">
        <v>0.36</v>
      </c>
      <c r="S87" s="197">
        <v>0.22</v>
      </c>
      <c r="T87" s="197">
        <v>0</v>
      </c>
      <c r="U87" s="197">
        <v>9.7100000000000009</v>
      </c>
      <c r="V87" s="197">
        <v>0.09</v>
      </c>
      <c r="W87" s="197">
        <v>0.93</v>
      </c>
      <c r="X87" s="197">
        <v>0.83</v>
      </c>
      <c r="Y87" s="197">
        <v>0</v>
      </c>
      <c r="Z87" s="197">
        <v>2.35</v>
      </c>
      <c r="AA87" s="197">
        <v>0.65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0</v>
      </c>
      <c r="AH87" s="197">
        <v>0</v>
      </c>
      <c r="AI87" s="197">
        <v>8.0399999999999991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9.33</v>
      </c>
      <c r="E88" s="197">
        <v>0</v>
      </c>
      <c r="F88" s="197">
        <v>0</v>
      </c>
      <c r="G88" s="197">
        <v>16.14</v>
      </c>
      <c r="H88" s="197">
        <v>0</v>
      </c>
      <c r="I88" s="197">
        <v>0</v>
      </c>
      <c r="J88" s="197">
        <v>20.6</v>
      </c>
      <c r="K88" s="197">
        <v>1.61</v>
      </c>
      <c r="L88" s="197">
        <v>2.17</v>
      </c>
      <c r="M88" s="197">
        <v>0</v>
      </c>
      <c r="N88" s="197">
        <v>1.01</v>
      </c>
      <c r="O88" s="197">
        <v>1.68</v>
      </c>
      <c r="P88" s="197">
        <v>2.2999999999999998</v>
      </c>
      <c r="Q88" s="197">
        <v>0.17</v>
      </c>
      <c r="R88" s="197">
        <v>0.36</v>
      </c>
      <c r="S88" s="197">
        <v>0.22</v>
      </c>
      <c r="T88" s="197">
        <v>0</v>
      </c>
      <c r="U88" s="197">
        <v>9.7100000000000009</v>
      </c>
      <c r="V88" s="197">
        <v>0.09</v>
      </c>
      <c r="W88" s="197">
        <v>0.93</v>
      </c>
      <c r="X88" s="197">
        <v>0.83</v>
      </c>
      <c r="Y88" s="197">
        <v>0</v>
      </c>
      <c r="Z88" s="197">
        <v>2.35</v>
      </c>
      <c r="AA88" s="197">
        <v>0.65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0</v>
      </c>
      <c r="AH88" s="197">
        <v>0</v>
      </c>
      <c r="AI88" s="197">
        <v>8.0399999999999991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9.33</v>
      </c>
      <c r="E89" s="197">
        <v>0</v>
      </c>
      <c r="F89" s="197">
        <v>0</v>
      </c>
      <c r="G89" s="197">
        <v>16.14</v>
      </c>
      <c r="H89" s="197">
        <v>0</v>
      </c>
      <c r="I89" s="197">
        <v>0</v>
      </c>
      <c r="J89" s="197">
        <v>20.6</v>
      </c>
      <c r="K89" s="197">
        <v>1.91</v>
      </c>
      <c r="L89" s="197">
        <v>2.17</v>
      </c>
      <c r="M89" s="197">
        <v>0</v>
      </c>
      <c r="N89" s="197">
        <v>1.01</v>
      </c>
      <c r="O89" s="197">
        <v>1.68</v>
      </c>
      <c r="P89" s="197">
        <v>2.2999999999999998</v>
      </c>
      <c r="Q89" s="197">
        <v>0.17</v>
      </c>
      <c r="R89" s="197">
        <v>0.36</v>
      </c>
      <c r="S89" s="197">
        <v>0.22</v>
      </c>
      <c r="T89" s="197">
        <v>0</v>
      </c>
      <c r="U89" s="197">
        <v>9.7100000000000009</v>
      </c>
      <c r="V89" s="197">
        <v>0.09</v>
      </c>
      <c r="W89" s="197">
        <v>0.93</v>
      </c>
      <c r="X89" s="197">
        <v>0.83</v>
      </c>
      <c r="Y89" s="197">
        <v>0</v>
      </c>
      <c r="Z89" s="197">
        <v>2.35</v>
      </c>
      <c r="AA89" s="197">
        <v>0.65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0</v>
      </c>
      <c r="AH89" s="197">
        <v>0</v>
      </c>
      <c r="AI89" s="197">
        <v>8.0399999999999991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9.33</v>
      </c>
      <c r="E90" s="197">
        <v>0</v>
      </c>
      <c r="F90" s="197">
        <v>0</v>
      </c>
      <c r="G90" s="197">
        <v>16.14</v>
      </c>
      <c r="H90" s="197">
        <v>0</v>
      </c>
      <c r="I90" s="197">
        <v>0</v>
      </c>
      <c r="J90" s="197">
        <v>20.6</v>
      </c>
      <c r="K90" s="197">
        <v>2.2000000000000002</v>
      </c>
      <c r="L90" s="197">
        <v>2.17</v>
      </c>
      <c r="M90" s="197">
        <v>0</v>
      </c>
      <c r="N90" s="197">
        <v>1.01</v>
      </c>
      <c r="O90" s="197">
        <v>1.68</v>
      </c>
      <c r="P90" s="197">
        <v>2.2999999999999998</v>
      </c>
      <c r="Q90" s="197">
        <v>0.17</v>
      </c>
      <c r="R90" s="197">
        <v>0.36</v>
      </c>
      <c r="S90" s="197">
        <v>0.22</v>
      </c>
      <c r="T90" s="197">
        <v>0</v>
      </c>
      <c r="U90" s="197">
        <v>9.7100000000000009</v>
      </c>
      <c r="V90" s="197">
        <v>0.09</v>
      </c>
      <c r="W90" s="197">
        <v>0.93</v>
      </c>
      <c r="X90" s="197">
        <v>0.83</v>
      </c>
      <c r="Y90" s="197">
        <v>0</v>
      </c>
      <c r="Z90" s="197">
        <v>2.35</v>
      </c>
      <c r="AA90" s="197">
        <v>0.65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0</v>
      </c>
      <c r="AH90" s="197">
        <v>0</v>
      </c>
      <c r="AI90" s="197">
        <v>8.0399999999999991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0</v>
      </c>
      <c r="G91" s="197">
        <v>16.27</v>
      </c>
      <c r="H91" s="197">
        <v>0</v>
      </c>
      <c r="I91" s="197">
        <v>0</v>
      </c>
      <c r="J91" s="197">
        <v>20.6</v>
      </c>
      <c r="K91" s="197">
        <v>2.5</v>
      </c>
      <c r="L91" s="197">
        <v>2.17</v>
      </c>
      <c r="M91" s="197">
        <v>0</v>
      </c>
      <c r="N91" s="197">
        <v>1.01</v>
      </c>
      <c r="O91" s="197">
        <v>1.68</v>
      </c>
      <c r="P91" s="197">
        <v>2.2999999999999998</v>
      </c>
      <c r="Q91" s="197">
        <v>0</v>
      </c>
      <c r="R91" s="197">
        <v>0.36</v>
      </c>
      <c r="S91" s="197">
        <v>0.22</v>
      </c>
      <c r="T91" s="197">
        <v>0</v>
      </c>
      <c r="U91" s="197">
        <v>9.7100000000000009</v>
      </c>
      <c r="V91" s="197">
        <v>0.41</v>
      </c>
      <c r="W91" s="197">
        <v>0.54</v>
      </c>
      <c r="X91" s="197">
        <v>0.83</v>
      </c>
      <c r="Y91" s="197">
        <v>0</v>
      </c>
      <c r="Z91" s="197">
        <v>2.35</v>
      </c>
      <c r="AA91" s="197">
        <v>0.65</v>
      </c>
      <c r="AB91" s="197">
        <v>0</v>
      </c>
      <c r="AC91" s="197">
        <v>1.55</v>
      </c>
      <c r="AD91" s="197">
        <v>6.82</v>
      </c>
      <c r="AE91" s="197">
        <v>0</v>
      </c>
      <c r="AF91" s="197">
        <v>0</v>
      </c>
      <c r="AG91" s="197">
        <v>0</v>
      </c>
      <c r="AH91" s="197">
        <v>0</v>
      </c>
      <c r="AI91" s="197">
        <v>8.0399999999999991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0</v>
      </c>
      <c r="G92" s="197">
        <v>16.27</v>
      </c>
      <c r="H92" s="197">
        <v>0</v>
      </c>
      <c r="I92" s="197">
        <v>0</v>
      </c>
      <c r="J92" s="197">
        <v>20.6</v>
      </c>
      <c r="K92" s="197">
        <v>2.8</v>
      </c>
      <c r="L92" s="197">
        <v>2.17</v>
      </c>
      <c r="M92" s="197">
        <v>0</v>
      </c>
      <c r="N92" s="197">
        <v>1.01</v>
      </c>
      <c r="O92" s="197">
        <v>1.68</v>
      </c>
      <c r="P92" s="197">
        <v>2.2999999999999998</v>
      </c>
      <c r="Q92" s="197">
        <v>0</v>
      </c>
      <c r="R92" s="197">
        <v>0.48</v>
      </c>
      <c r="S92" s="197">
        <v>0.22</v>
      </c>
      <c r="T92" s="197">
        <v>0</v>
      </c>
      <c r="U92" s="197">
        <v>9.7100000000000009</v>
      </c>
      <c r="V92" s="197">
        <v>0.41</v>
      </c>
      <c r="W92" s="197">
        <v>0.54</v>
      </c>
      <c r="X92" s="197">
        <v>0.83</v>
      </c>
      <c r="Y92" s="197">
        <v>0</v>
      </c>
      <c r="Z92" s="197">
        <v>2.35</v>
      </c>
      <c r="AA92" s="197">
        <v>0.65</v>
      </c>
      <c r="AB92" s="197">
        <v>0</v>
      </c>
      <c r="AC92" s="197">
        <v>1.55</v>
      </c>
      <c r="AD92" s="197">
        <v>6.82</v>
      </c>
      <c r="AE92" s="197">
        <v>0</v>
      </c>
      <c r="AF92" s="197">
        <v>0</v>
      </c>
      <c r="AG92" s="197">
        <v>0</v>
      </c>
      <c r="AH92" s="197">
        <v>0</v>
      </c>
      <c r="AI92" s="197">
        <v>8.0399999999999991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0</v>
      </c>
      <c r="G93" s="197">
        <v>16.27</v>
      </c>
      <c r="H93" s="197">
        <v>0</v>
      </c>
      <c r="I93" s="197">
        <v>0</v>
      </c>
      <c r="J93" s="197">
        <v>20.6</v>
      </c>
      <c r="K93" s="197">
        <v>2.8</v>
      </c>
      <c r="L93" s="197">
        <v>2.17</v>
      </c>
      <c r="M93" s="197">
        <v>0</v>
      </c>
      <c r="N93" s="197">
        <v>1.01</v>
      </c>
      <c r="O93" s="197">
        <v>1.68</v>
      </c>
      <c r="P93" s="197">
        <v>2.2999999999999998</v>
      </c>
      <c r="Q93" s="197">
        <v>0</v>
      </c>
      <c r="R93" s="197">
        <v>0.48</v>
      </c>
      <c r="S93" s="197">
        <v>0.22</v>
      </c>
      <c r="T93" s="197">
        <v>0</v>
      </c>
      <c r="U93" s="197">
        <v>9.7100000000000009</v>
      </c>
      <c r="V93" s="197">
        <v>0.43</v>
      </c>
      <c r="W93" s="197">
        <v>0.49</v>
      </c>
      <c r="X93" s="197">
        <v>0.83</v>
      </c>
      <c r="Y93" s="197">
        <v>0</v>
      </c>
      <c r="Z93" s="197">
        <v>2.35</v>
      </c>
      <c r="AA93" s="197">
        <v>0.65</v>
      </c>
      <c r="AB93" s="197">
        <v>0</v>
      </c>
      <c r="AC93" s="197">
        <v>1.55</v>
      </c>
      <c r="AD93" s="197">
        <v>6.82</v>
      </c>
      <c r="AE93" s="197">
        <v>0</v>
      </c>
      <c r="AF93" s="197">
        <v>0</v>
      </c>
      <c r="AG93" s="197">
        <v>0</v>
      </c>
      <c r="AH93" s="197">
        <v>0</v>
      </c>
      <c r="AI93" s="197">
        <v>8.0399999999999991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0</v>
      </c>
      <c r="G94" s="197">
        <v>16.27</v>
      </c>
      <c r="H94" s="197">
        <v>0</v>
      </c>
      <c r="I94" s="197">
        <v>0</v>
      </c>
      <c r="J94" s="197">
        <v>20.6</v>
      </c>
      <c r="K94" s="197">
        <v>2.8</v>
      </c>
      <c r="L94" s="197">
        <v>2.17</v>
      </c>
      <c r="M94" s="197">
        <v>0</v>
      </c>
      <c r="N94" s="197">
        <v>1.01</v>
      </c>
      <c r="O94" s="197">
        <v>1.68</v>
      </c>
      <c r="P94" s="197">
        <v>2.2999999999999998</v>
      </c>
      <c r="Q94" s="197">
        <v>0</v>
      </c>
      <c r="R94" s="197">
        <v>0.48</v>
      </c>
      <c r="S94" s="197">
        <v>0.22</v>
      </c>
      <c r="T94" s="197">
        <v>0</v>
      </c>
      <c r="U94" s="197">
        <v>9.7100000000000009</v>
      </c>
      <c r="V94" s="197">
        <v>0.43</v>
      </c>
      <c r="W94" s="197">
        <v>0.49</v>
      </c>
      <c r="X94" s="197">
        <v>0.83</v>
      </c>
      <c r="Y94" s="197">
        <v>0</v>
      </c>
      <c r="Z94" s="197">
        <v>2.35</v>
      </c>
      <c r="AA94" s="197">
        <v>0.65</v>
      </c>
      <c r="AB94" s="197">
        <v>0</v>
      </c>
      <c r="AC94" s="197">
        <v>1.55</v>
      </c>
      <c r="AD94" s="197">
        <v>6.82</v>
      </c>
      <c r="AE94" s="197">
        <v>0</v>
      </c>
      <c r="AF94" s="197">
        <v>0</v>
      </c>
      <c r="AG94" s="197">
        <v>0</v>
      </c>
      <c r="AH94" s="197">
        <v>0</v>
      </c>
      <c r="AI94" s="197">
        <v>8.0399999999999991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9.6</v>
      </c>
      <c r="E95" s="197">
        <v>0</v>
      </c>
      <c r="F95" s="197">
        <v>0</v>
      </c>
      <c r="G95" s="197">
        <v>16.27</v>
      </c>
      <c r="H95" s="197">
        <v>0</v>
      </c>
      <c r="I95" s="197">
        <v>0</v>
      </c>
      <c r="J95" s="197">
        <v>20.6</v>
      </c>
      <c r="K95" s="197">
        <v>2.8</v>
      </c>
      <c r="L95" s="197">
        <v>2.17</v>
      </c>
      <c r="M95" s="197">
        <v>0</v>
      </c>
      <c r="N95" s="197">
        <v>1.01</v>
      </c>
      <c r="O95" s="197">
        <v>1.68</v>
      </c>
      <c r="P95" s="197">
        <v>2.2999999999999998</v>
      </c>
      <c r="Q95" s="197">
        <v>0</v>
      </c>
      <c r="R95" s="197">
        <v>0.48</v>
      </c>
      <c r="S95" s="197">
        <v>0.22</v>
      </c>
      <c r="T95" s="197">
        <v>0</v>
      </c>
      <c r="U95" s="197">
        <v>9.7100000000000009</v>
      </c>
      <c r="V95" s="197">
        <v>0.43</v>
      </c>
      <c r="W95" s="197">
        <v>0.49</v>
      </c>
      <c r="X95" s="197">
        <v>0.83</v>
      </c>
      <c r="Y95" s="197">
        <v>0</v>
      </c>
      <c r="Z95" s="197">
        <v>2.35</v>
      </c>
      <c r="AA95" s="197">
        <v>0.65</v>
      </c>
      <c r="AB95" s="197">
        <v>0</v>
      </c>
      <c r="AC95" s="197">
        <v>1.55</v>
      </c>
      <c r="AD95" s="197">
        <v>6.82</v>
      </c>
      <c r="AE95" s="197">
        <v>0</v>
      </c>
      <c r="AF95" s="197">
        <v>0</v>
      </c>
      <c r="AG95" s="197">
        <v>0</v>
      </c>
      <c r="AH95" s="197">
        <v>0</v>
      </c>
      <c r="AI95" s="197">
        <v>8.0399999999999991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9.6</v>
      </c>
      <c r="E96" s="197">
        <v>0</v>
      </c>
      <c r="F96" s="197">
        <v>0</v>
      </c>
      <c r="G96" s="197">
        <v>16.27</v>
      </c>
      <c r="H96" s="197">
        <v>0</v>
      </c>
      <c r="I96" s="197">
        <v>0</v>
      </c>
      <c r="J96" s="197">
        <v>20.6</v>
      </c>
      <c r="K96" s="197">
        <v>2.8</v>
      </c>
      <c r="L96" s="197">
        <v>2.17</v>
      </c>
      <c r="M96" s="197">
        <v>0</v>
      </c>
      <c r="N96" s="197">
        <v>1.01</v>
      </c>
      <c r="O96" s="197">
        <v>1.68</v>
      </c>
      <c r="P96" s="197">
        <v>2.2999999999999998</v>
      </c>
      <c r="Q96" s="197">
        <v>0</v>
      </c>
      <c r="R96" s="197">
        <v>0.48</v>
      </c>
      <c r="S96" s="197">
        <v>0.22</v>
      </c>
      <c r="T96" s="197">
        <v>0</v>
      </c>
      <c r="U96" s="197">
        <v>9.7100000000000009</v>
      </c>
      <c r="V96" s="197">
        <v>0.43</v>
      </c>
      <c r="W96" s="197">
        <v>0.49</v>
      </c>
      <c r="X96" s="197">
        <v>0.83</v>
      </c>
      <c r="Y96" s="197">
        <v>0</v>
      </c>
      <c r="Z96" s="197">
        <v>2.35</v>
      </c>
      <c r="AA96" s="197">
        <v>0.65</v>
      </c>
      <c r="AB96" s="197">
        <v>0</v>
      </c>
      <c r="AC96" s="197">
        <v>1.55</v>
      </c>
      <c r="AD96" s="197">
        <v>6.82</v>
      </c>
      <c r="AE96" s="197">
        <v>0</v>
      </c>
      <c r="AF96" s="197">
        <v>0</v>
      </c>
      <c r="AG96" s="197">
        <v>0</v>
      </c>
      <c r="AH96" s="197">
        <v>0</v>
      </c>
      <c r="AI96" s="197">
        <v>8.0399999999999991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9.6</v>
      </c>
      <c r="E97" s="197">
        <v>0</v>
      </c>
      <c r="F97" s="197">
        <v>0</v>
      </c>
      <c r="G97" s="197">
        <v>16.27</v>
      </c>
      <c r="H97" s="197">
        <v>0</v>
      </c>
      <c r="I97" s="197">
        <v>0</v>
      </c>
      <c r="J97" s="197">
        <v>20.6</v>
      </c>
      <c r="K97" s="197">
        <v>10.54</v>
      </c>
      <c r="L97" s="197">
        <v>2.17</v>
      </c>
      <c r="M97" s="197">
        <v>0</v>
      </c>
      <c r="N97" s="197">
        <v>1.01</v>
      </c>
      <c r="O97" s="197">
        <v>1.68</v>
      </c>
      <c r="P97" s="197">
        <v>2.2999999999999998</v>
      </c>
      <c r="Q97" s="197">
        <v>0</v>
      </c>
      <c r="R97" s="197">
        <v>0.48</v>
      </c>
      <c r="S97" s="197">
        <v>0.22</v>
      </c>
      <c r="T97" s="197">
        <v>0</v>
      </c>
      <c r="U97" s="197">
        <v>9.7100000000000009</v>
      </c>
      <c r="V97" s="197">
        <v>0.77</v>
      </c>
      <c r="W97" s="197">
        <v>0.04</v>
      </c>
      <c r="X97" s="197">
        <v>0.83</v>
      </c>
      <c r="Y97" s="197">
        <v>0</v>
      </c>
      <c r="Z97" s="197">
        <v>2.35</v>
      </c>
      <c r="AA97" s="197">
        <v>0.65</v>
      </c>
      <c r="AB97" s="197">
        <v>0</v>
      </c>
      <c r="AC97" s="197">
        <v>1.55</v>
      </c>
      <c r="AD97" s="197">
        <v>6.82</v>
      </c>
      <c r="AE97" s="197">
        <v>0</v>
      </c>
      <c r="AF97" s="197">
        <v>0</v>
      </c>
      <c r="AG97" s="197">
        <v>0</v>
      </c>
      <c r="AH97" s="197">
        <v>0</v>
      </c>
      <c r="AI97" s="197">
        <v>8.0399999999999991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9.6</v>
      </c>
      <c r="E98" s="197">
        <v>0</v>
      </c>
      <c r="F98" s="197">
        <v>0</v>
      </c>
      <c r="G98" s="197">
        <v>16.27</v>
      </c>
      <c r="H98" s="197">
        <v>0</v>
      </c>
      <c r="I98" s="197">
        <v>0</v>
      </c>
      <c r="J98" s="197">
        <v>20.6</v>
      </c>
      <c r="K98" s="197">
        <v>18.45</v>
      </c>
      <c r="L98" s="197">
        <v>2.17</v>
      </c>
      <c r="M98" s="197">
        <v>0</v>
      </c>
      <c r="N98" s="197">
        <v>1.01</v>
      </c>
      <c r="O98" s="197">
        <v>1.68</v>
      </c>
      <c r="P98" s="197">
        <v>2.2999999999999998</v>
      </c>
      <c r="Q98" s="197">
        <v>0</v>
      </c>
      <c r="R98" s="197">
        <v>0.48</v>
      </c>
      <c r="S98" s="197">
        <v>0.22</v>
      </c>
      <c r="T98" s="197">
        <v>0</v>
      </c>
      <c r="U98" s="197">
        <v>9.7100000000000009</v>
      </c>
      <c r="V98" s="197">
        <v>0.77</v>
      </c>
      <c r="W98" s="197">
        <v>0.04</v>
      </c>
      <c r="X98" s="197">
        <v>0.83</v>
      </c>
      <c r="Y98" s="197">
        <v>0</v>
      </c>
      <c r="Z98" s="197">
        <v>2.35</v>
      </c>
      <c r="AA98" s="197">
        <v>0.65</v>
      </c>
      <c r="AB98" s="197">
        <v>0</v>
      </c>
      <c r="AC98" s="197">
        <v>1.55</v>
      </c>
      <c r="AD98" s="197">
        <v>6.82</v>
      </c>
      <c r="AE98" s="197">
        <v>0</v>
      </c>
      <c r="AF98" s="197">
        <v>0</v>
      </c>
      <c r="AG98" s="197">
        <v>0</v>
      </c>
      <c r="AH98" s="197">
        <v>0</v>
      </c>
      <c r="AI98" s="197">
        <v>8.0399999999999991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0.22583250000000044</v>
      </c>
      <c r="E99">
        <f t="shared" si="0"/>
        <v>0</v>
      </c>
      <c r="F99">
        <f t="shared" si="0"/>
        <v>0</v>
      </c>
      <c r="G99">
        <f t="shared" si="0"/>
        <v>0.38883000000000045</v>
      </c>
      <c r="H99">
        <f t="shared" si="0"/>
        <v>0</v>
      </c>
      <c r="I99">
        <f t="shared" si="0"/>
        <v>0</v>
      </c>
      <c r="J99">
        <f t="shared" si="0"/>
        <v>0.48375999999999914</v>
      </c>
      <c r="K99">
        <f t="shared" si="0"/>
        <v>0.93801750000000073</v>
      </c>
      <c r="L99">
        <f t="shared" si="0"/>
        <v>0.58220750000000021</v>
      </c>
      <c r="M99">
        <f t="shared" si="0"/>
        <v>0</v>
      </c>
      <c r="N99">
        <f t="shared" si="0"/>
        <v>2.4277500000000028E-2</v>
      </c>
      <c r="O99">
        <f t="shared" si="0"/>
        <v>4.2227500000000077E-2</v>
      </c>
      <c r="P99">
        <f t="shared" si="0"/>
        <v>5.5200000000000089E-2</v>
      </c>
      <c r="Q99">
        <f t="shared" si="0"/>
        <v>2.8660000000000033E-2</v>
      </c>
      <c r="R99">
        <f t="shared" si="0"/>
        <v>5.1472500000000067E-2</v>
      </c>
      <c r="S99">
        <f t="shared" si="0"/>
        <v>4.5552499999999947E-2</v>
      </c>
      <c r="T99">
        <f t="shared" si="0"/>
        <v>0</v>
      </c>
      <c r="U99">
        <f t="shared" si="0"/>
        <v>0.23315500000000042</v>
      </c>
      <c r="V99">
        <f t="shared" si="0"/>
        <v>1.8235000000000015E-2</v>
      </c>
      <c r="W99">
        <f t="shared" si="0"/>
        <v>1.9655000000000009E-2</v>
      </c>
      <c r="X99">
        <f t="shared" si="0"/>
        <v>4.8617500000000105E-2</v>
      </c>
      <c r="Y99">
        <f t="shared" si="0"/>
        <v>0</v>
      </c>
      <c r="Z99">
        <f t="shared" si="0"/>
        <v>5.6312500000000029E-2</v>
      </c>
      <c r="AA99">
        <f t="shared" si="0"/>
        <v>5.7567500000000056E-2</v>
      </c>
      <c r="AB99">
        <f t="shared" si="0"/>
        <v>0</v>
      </c>
      <c r="AC99">
        <f t="shared" si="0"/>
        <v>3.7199999999999997E-2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-0.13</v>
      </c>
      <c r="AH3" s="197">
        <v>0</v>
      </c>
      <c r="AI3" s="197">
        <v>3.03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-0.13</v>
      </c>
      <c r="AH4" s="197">
        <v>0</v>
      </c>
      <c r="AI4" s="197">
        <v>3.03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-0.13</v>
      </c>
      <c r="AH5" s="197">
        <v>0</v>
      </c>
      <c r="AI5" s="197">
        <v>3.03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-0.13</v>
      </c>
      <c r="AH6" s="197">
        <v>0</v>
      </c>
      <c r="AI6" s="197">
        <v>3.03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-0.13</v>
      </c>
      <c r="AH7" s="197">
        <v>0</v>
      </c>
      <c r="AI7" s="197">
        <v>3.03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-0.13</v>
      </c>
      <c r="AH8" s="197">
        <v>0</v>
      </c>
      <c r="AI8" s="197">
        <v>3.03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-0.13</v>
      </c>
      <c r="AH9" s="197">
        <v>0</v>
      </c>
      <c r="AI9" s="197">
        <v>3.03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-0.13</v>
      </c>
      <c r="AH10" s="197">
        <v>0</v>
      </c>
      <c r="AI10" s="197">
        <v>3.03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-0.13</v>
      </c>
      <c r="AH11" s="197">
        <v>0</v>
      </c>
      <c r="AI11" s="197">
        <v>3.03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-0.13</v>
      </c>
      <c r="AH12" s="197">
        <v>0</v>
      </c>
      <c r="AI12" s="197">
        <v>3.03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-0.13</v>
      </c>
      <c r="AH13" s="197">
        <v>0</v>
      </c>
      <c r="AI13" s="197">
        <v>3.03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-0.13</v>
      </c>
      <c r="AH14" s="197">
        <v>0</v>
      </c>
      <c r="AI14" s="197">
        <v>3.03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-0.13</v>
      </c>
      <c r="AH15" s="197">
        <v>0</v>
      </c>
      <c r="AI15" s="197">
        <v>3.03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-0.13</v>
      </c>
      <c r="AH16" s="197">
        <v>0</v>
      </c>
      <c r="AI16" s="197">
        <v>3.03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-0.13</v>
      </c>
      <c r="AH17" s="197">
        <v>0</v>
      </c>
      <c r="AI17" s="197">
        <v>3.03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-0.13</v>
      </c>
      <c r="AH18" s="197">
        <v>0</v>
      </c>
      <c r="AI18" s="197">
        <v>3.03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-0.13</v>
      </c>
      <c r="AH19" s="197">
        <v>0</v>
      </c>
      <c r="AI19" s="197">
        <v>3.03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-0.13</v>
      </c>
      <c r="AH20" s="197">
        <v>0</v>
      </c>
      <c r="AI20" s="197">
        <v>3.03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-0.13</v>
      </c>
      <c r="AH21" s="197">
        <v>0</v>
      </c>
      <c r="AI21" s="197">
        <v>3.03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-0.13</v>
      </c>
      <c r="AH22" s="197">
        <v>0</v>
      </c>
      <c r="AI22" s="197">
        <v>3.03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-0.13</v>
      </c>
      <c r="AH23" s="197">
        <v>0</v>
      </c>
      <c r="AI23" s="197">
        <v>3.03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-0.13</v>
      </c>
      <c r="AH24" s="197">
        <v>0</v>
      </c>
      <c r="AI24" s="197">
        <v>3.03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-0.13</v>
      </c>
      <c r="AH25" s="197">
        <v>0</v>
      </c>
      <c r="AI25" s="197">
        <v>3.03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-0.13</v>
      </c>
      <c r="AH26" s="197">
        <v>0</v>
      </c>
      <c r="AI26" s="197">
        <v>3.03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-0.13</v>
      </c>
      <c r="AH27" s="197">
        <v>0</v>
      </c>
      <c r="AI27" s="197">
        <v>3.03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-0.13</v>
      </c>
      <c r="AH28" s="197">
        <v>0</v>
      </c>
      <c r="AI28" s="197">
        <v>3.03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-0.13</v>
      </c>
      <c r="AH29" s="197">
        <v>0</v>
      </c>
      <c r="AI29" s="197">
        <v>3.03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-0.13</v>
      </c>
      <c r="AH30" s="197">
        <v>0</v>
      </c>
      <c r="AI30" s="197">
        <v>3.03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-0.13</v>
      </c>
      <c r="AH31" s="197">
        <v>0</v>
      </c>
      <c r="AI31" s="197">
        <v>3.03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-0.13</v>
      </c>
      <c r="AH32" s="197">
        <v>0</v>
      </c>
      <c r="AI32" s="197">
        <v>3.03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-0.13</v>
      </c>
      <c r="AH33" s="197">
        <v>0</v>
      </c>
      <c r="AI33" s="197">
        <v>3.03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-0.13</v>
      </c>
      <c r="AH34" s="197">
        <v>0</v>
      </c>
      <c r="AI34" s="197">
        <v>3.03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-0.13</v>
      </c>
      <c r="AH35" s="197">
        <v>0</v>
      </c>
      <c r="AI35" s="197">
        <v>3.03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-0.13</v>
      </c>
      <c r="AH36" s="197">
        <v>0</v>
      </c>
      <c r="AI36" s="197">
        <v>3.03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-0.13</v>
      </c>
      <c r="AH37" s="197">
        <v>0</v>
      </c>
      <c r="AI37" s="197">
        <v>3.03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-0.13</v>
      </c>
      <c r="AH38" s="197">
        <v>0</v>
      </c>
      <c r="AI38" s="197">
        <v>3.03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-0.13</v>
      </c>
      <c r="AH39" s="197">
        <v>0</v>
      </c>
      <c r="AI39" s="197">
        <v>3.03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-0.13</v>
      </c>
      <c r="AH40" s="197">
        <v>0</v>
      </c>
      <c r="AI40" s="197">
        <v>3.03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-0.13</v>
      </c>
      <c r="AH41" s="197">
        <v>0</v>
      </c>
      <c r="AI41" s="197">
        <v>3.03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-0.13</v>
      </c>
      <c r="AH42" s="197">
        <v>0</v>
      </c>
      <c r="AI42" s="197">
        <v>3.03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-0.13</v>
      </c>
      <c r="AH43" s="197">
        <v>0</v>
      </c>
      <c r="AI43" s="197">
        <v>3.03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-0.13</v>
      </c>
      <c r="AH44" s="197">
        <v>0</v>
      </c>
      <c r="AI44" s="197">
        <v>3.03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-0.13</v>
      </c>
      <c r="AH45" s="197">
        <v>0</v>
      </c>
      <c r="AI45" s="197">
        <v>3.03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-0.13</v>
      </c>
      <c r="AH46" s="197">
        <v>0</v>
      </c>
      <c r="AI46" s="197">
        <v>3.03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-0.13</v>
      </c>
      <c r="AH47" s="197">
        <v>0</v>
      </c>
      <c r="AI47" s="197">
        <v>3.03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-0.13</v>
      </c>
      <c r="AH48" s="197">
        <v>0</v>
      </c>
      <c r="AI48" s="197">
        <v>3.03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-0.13</v>
      </c>
      <c r="AH49" s="197">
        <v>0</v>
      </c>
      <c r="AI49" s="197">
        <v>3.03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-0.13</v>
      </c>
      <c r="AH50" s="197">
        <v>0</v>
      </c>
      <c r="AI50" s="197">
        <v>3.03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-0.13</v>
      </c>
      <c r="AH51" s="197">
        <v>0</v>
      </c>
      <c r="AI51" s="197">
        <v>3.03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-0.13</v>
      </c>
      <c r="AH52" s="197">
        <v>0</v>
      </c>
      <c r="AI52" s="197">
        <v>3.03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-0.13</v>
      </c>
      <c r="AH53" s="197">
        <v>0</v>
      </c>
      <c r="AI53" s="197">
        <v>3.03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-0.13</v>
      </c>
      <c r="AH54" s="197">
        <v>0</v>
      </c>
      <c r="AI54" s="197">
        <v>3.03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-0.13</v>
      </c>
      <c r="AH55" s="197">
        <v>0</v>
      </c>
      <c r="AI55" s="197">
        <v>3.03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-0.13</v>
      </c>
      <c r="AH56" s="197">
        <v>0</v>
      </c>
      <c r="AI56" s="197">
        <v>3.03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-0.13</v>
      </c>
      <c r="AH57" s="197">
        <v>0</v>
      </c>
      <c r="AI57" s="197">
        <v>3.03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-0.13</v>
      </c>
      <c r="AH58" s="197">
        <v>0</v>
      </c>
      <c r="AI58" s="197">
        <v>3.03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-0.13</v>
      </c>
      <c r="AH59" s="197">
        <v>0</v>
      </c>
      <c r="AI59" s="197">
        <v>3.03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-0.13</v>
      </c>
      <c r="AH60" s="197">
        <v>0</v>
      </c>
      <c r="AI60" s="197">
        <v>3.03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-0.13</v>
      </c>
      <c r="AH61" s="197">
        <v>0</v>
      </c>
      <c r="AI61" s="197">
        <v>3.03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-0.13</v>
      </c>
      <c r="AH62" s="197">
        <v>0</v>
      </c>
      <c r="AI62" s="197">
        <v>3.03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-0.13</v>
      </c>
      <c r="AH63" s="197">
        <v>0</v>
      </c>
      <c r="AI63" s="197">
        <v>3.03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-0.13</v>
      </c>
      <c r="AH64" s="197">
        <v>0</v>
      </c>
      <c r="AI64" s="197">
        <v>3.03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-0.13</v>
      </c>
      <c r="AH65" s="197">
        <v>0</v>
      </c>
      <c r="AI65" s="197">
        <v>3.03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-0.13</v>
      </c>
      <c r="AH66" s="197">
        <v>0</v>
      </c>
      <c r="AI66" s="197">
        <v>3.03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-0.13</v>
      </c>
      <c r="AH67" s="197">
        <v>0</v>
      </c>
      <c r="AI67" s="197">
        <v>3.03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-0.13</v>
      </c>
      <c r="AH68" s="197">
        <v>0</v>
      </c>
      <c r="AI68" s="197">
        <v>3.03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-0.13</v>
      </c>
      <c r="AH69" s="197">
        <v>0</v>
      </c>
      <c r="AI69" s="197">
        <v>3.03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-0.13</v>
      </c>
      <c r="AH70" s="197">
        <v>0</v>
      </c>
      <c r="AI70" s="197">
        <v>3.03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-0.13</v>
      </c>
      <c r="AH71" s="197">
        <v>0</v>
      </c>
      <c r="AI71" s="197">
        <v>3.03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-0.13</v>
      </c>
      <c r="AH72" s="197">
        <v>0</v>
      </c>
      <c r="AI72" s="197">
        <v>3.03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-0.13</v>
      </c>
      <c r="AH73" s="197">
        <v>0</v>
      </c>
      <c r="AI73" s="197">
        <v>3.03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-0.13</v>
      </c>
      <c r="AH74" s="197">
        <v>0</v>
      </c>
      <c r="AI74" s="197">
        <v>3.03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-0.13</v>
      </c>
      <c r="AH75" s="197">
        <v>0</v>
      </c>
      <c r="AI75" s="197">
        <v>3.03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-0.13</v>
      </c>
      <c r="AH76" s="197">
        <v>0</v>
      </c>
      <c r="AI76" s="197">
        <v>3.03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-0.13</v>
      </c>
      <c r="AH77" s="197">
        <v>0</v>
      </c>
      <c r="AI77" s="197">
        <v>3.03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-0.13</v>
      </c>
      <c r="AH78" s="197">
        <v>0</v>
      </c>
      <c r="AI78" s="197">
        <v>3.03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-0.13</v>
      </c>
      <c r="AH79" s="197">
        <v>0</v>
      </c>
      <c r="AI79" s="197">
        <v>3.03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-0.13</v>
      </c>
      <c r="AH80" s="197">
        <v>0</v>
      </c>
      <c r="AI80" s="197">
        <v>3.03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-0.13</v>
      </c>
      <c r="AH81" s="197">
        <v>0</v>
      </c>
      <c r="AI81" s="197">
        <v>3.03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-0.13</v>
      </c>
      <c r="AH82" s="197">
        <v>0</v>
      </c>
      <c r="AI82" s="197">
        <v>3.03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-0.13</v>
      </c>
      <c r="AH83" s="197">
        <v>0</v>
      </c>
      <c r="AI83" s="197">
        <v>3.03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-0.13</v>
      </c>
      <c r="AH84" s="197">
        <v>0</v>
      </c>
      <c r="AI84" s="197">
        <v>3.03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-0.13</v>
      </c>
      <c r="AH85" s="197">
        <v>0</v>
      </c>
      <c r="AI85" s="197">
        <v>3.03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-0.13</v>
      </c>
      <c r="AH86" s="197">
        <v>0</v>
      </c>
      <c r="AI86" s="197">
        <v>3.03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-0.13</v>
      </c>
      <c r="AH87" s="197">
        <v>0</v>
      </c>
      <c r="AI87" s="197">
        <v>3.03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-0.13</v>
      </c>
      <c r="AH88" s="197">
        <v>0</v>
      </c>
      <c r="AI88" s="197">
        <v>3.03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-0.13</v>
      </c>
      <c r="AH89" s="197">
        <v>0</v>
      </c>
      <c r="AI89" s="197">
        <v>3.03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-0.13</v>
      </c>
      <c r="AH90" s="197">
        <v>0</v>
      </c>
      <c r="AI90" s="197">
        <v>3.03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-0.13</v>
      </c>
      <c r="AH91" s="197">
        <v>0</v>
      </c>
      <c r="AI91" s="197">
        <v>3.03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-0.13</v>
      </c>
      <c r="AH92" s="197">
        <v>0</v>
      </c>
      <c r="AI92" s="197">
        <v>3.03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-0.13</v>
      </c>
      <c r="AH93" s="197">
        <v>0</v>
      </c>
      <c r="AI93" s="197">
        <v>3.03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-0.13</v>
      </c>
      <c r="AH94" s="197">
        <v>0</v>
      </c>
      <c r="AI94" s="197">
        <v>3.03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-0.13</v>
      </c>
      <c r="AH95" s="197">
        <v>0</v>
      </c>
      <c r="AI95" s="197">
        <v>3.03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-0.13</v>
      </c>
      <c r="AH96" s="197">
        <v>0</v>
      </c>
      <c r="AI96" s="197">
        <v>3.03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-0.13</v>
      </c>
      <c r="AH97" s="197">
        <v>0</v>
      </c>
      <c r="AI97" s="197">
        <v>3.03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-0.13</v>
      </c>
      <c r="AH98" s="197">
        <v>0</v>
      </c>
      <c r="AI98" s="197">
        <v>3.03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-3.1200000000000056E-3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45178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0</v>
      </c>
      <c r="AH3" s="197">
        <v>0</v>
      </c>
      <c r="AI3" s="197">
        <v>15.02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0</v>
      </c>
      <c r="AH4" s="197">
        <v>0</v>
      </c>
      <c r="AI4" s="197">
        <v>15.02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0</v>
      </c>
      <c r="AH5" s="197">
        <v>0</v>
      </c>
      <c r="AI5" s="197">
        <v>15.02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0</v>
      </c>
      <c r="AH6" s="197">
        <v>0</v>
      </c>
      <c r="AI6" s="197">
        <v>15.02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0</v>
      </c>
      <c r="AH7" s="197">
        <v>0</v>
      </c>
      <c r="AI7" s="197">
        <v>15.02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0</v>
      </c>
      <c r="AH8" s="197">
        <v>0</v>
      </c>
      <c r="AI8" s="197">
        <v>15.02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0</v>
      </c>
      <c r="AH9" s="197">
        <v>0</v>
      </c>
      <c r="AI9" s="197">
        <v>15.02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0</v>
      </c>
      <c r="AH10" s="197">
        <v>0</v>
      </c>
      <c r="AI10" s="197">
        <v>15.02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0</v>
      </c>
      <c r="AH11" s="197">
        <v>0</v>
      </c>
      <c r="AI11" s="197">
        <v>15.02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0</v>
      </c>
      <c r="AH12" s="197">
        <v>0</v>
      </c>
      <c r="AI12" s="197">
        <v>15.02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0</v>
      </c>
      <c r="AH13" s="197">
        <v>0</v>
      </c>
      <c r="AI13" s="197">
        <v>15.02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0</v>
      </c>
      <c r="AH14" s="197">
        <v>0</v>
      </c>
      <c r="AI14" s="197">
        <v>15.02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0</v>
      </c>
      <c r="AH15" s="197">
        <v>0</v>
      </c>
      <c r="AI15" s="197">
        <v>15.02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0</v>
      </c>
      <c r="AH16" s="197">
        <v>0</v>
      </c>
      <c r="AI16" s="197">
        <v>15.02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0</v>
      </c>
      <c r="AH17" s="197">
        <v>0</v>
      </c>
      <c r="AI17" s="197">
        <v>15.02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0</v>
      </c>
      <c r="AH18" s="197">
        <v>0</v>
      </c>
      <c r="AI18" s="197">
        <v>15.02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0</v>
      </c>
      <c r="AH19" s="197">
        <v>0</v>
      </c>
      <c r="AI19" s="197">
        <v>15.02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0</v>
      </c>
      <c r="AH20" s="197">
        <v>0</v>
      </c>
      <c r="AI20" s="197">
        <v>15.02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0</v>
      </c>
      <c r="AH21" s="197">
        <v>0</v>
      </c>
      <c r="AI21" s="197">
        <v>15.02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0</v>
      </c>
      <c r="AH22" s="197">
        <v>0</v>
      </c>
      <c r="AI22" s="197">
        <v>15.02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0</v>
      </c>
      <c r="AH23" s="197">
        <v>0</v>
      </c>
      <c r="AI23" s="197">
        <v>15.02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0</v>
      </c>
      <c r="AH24" s="197">
        <v>0</v>
      </c>
      <c r="AI24" s="197">
        <v>15.02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0</v>
      </c>
      <c r="AH25" s="197">
        <v>0</v>
      </c>
      <c r="AI25" s="197">
        <v>15.02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0</v>
      </c>
      <c r="AH26" s="197">
        <v>0</v>
      </c>
      <c r="AI26" s="197">
        <v>15.02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0</v>
      </c>
      <c r="AH27" s="197">
        <v>0</v>
      </c>
      <c r="AI27" s="197">
        <v>15.02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0</v>
      </c>
      <c r="AH28" s="197">
        <v>0</v>
      </c>
      <c r="AI28" s="197">
        <v>15.02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0</v>
      </c>
      <c r="AH29" s="197">
        <v>0</v>
      </c>
      <c r="AI29" s="197">
        <v>15.02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0</v>
      </c>
      <c r="AH30" s="197">
        <v>0</v>
      </c>
      <c r="AI30" s="197">
        <v>15.02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0</v>
      </c>
      <c r="AH31" s="197">
        <v>0</v>
      </c>
      <c r="AI31" s="197">
        <v>15.02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0</v>
      </c>
      <c r="AH32" s="197">
        <v>0</v>
      </c>
      <c r="AI32" s="197">
        <v>15.02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0</v>
      </c>
      <c r="AH33" s="197">
        <v>0</v>
      </c>
      <c r="AI33" s="197">
        <v>15.02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0</v>
      </c>
      <c r="AH34" s="197">
        <v>0</v>
      </c>
      <c r="AI34" s="197">
        <v>15.02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0</v>
      </c>
      <c r="AH35" s="197">
        <v>0</v>
      </c>
      <c r="AI35" s="197">
        <v>15.02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0</v>
      </c>
      <c r="AH36" s="197">
        <v>0</v>
      </c>
      <c r="AI36" s="197">
        <v>15.02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0</v>
      </c>
      <c r="AH37" s="197">
        <v>0</v>
      </c>
      <c r="AI37" s="197">
        <v>15.02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0</v>
      </c>
      <c r="AH38" s="197">
        <v>0</v>
      </c>
      <c r="AI38" s="197">
        <v>15.02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0</v>
      </c>
      <c r="AH39" s="197">
        <v>0</v>
      </c>
      <c r="AI39" s="197">
        <v>15.02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0</v>
      </c>
      <c r="AH40" s="197">
        <v>0</v>
      </c>
      <c r="AI40" s="197">
        <v>15.02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0</v>
      </c>
      <c r="AH41" s="197">
        <v>0</v>
      </c>
      <c r="AI41" s="197">
        <v>15.02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0</v>
      </c>
      <c r="AH42" s="197">
        <v>0</v>
      </c>
      <c r="AI42" s="197">
        <v>15.02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0</v>
      </c>
      <c r="AH43" s="197">
        <v>0</v>
      </c>
      <c r="AI43" s="197">
        <v>15.02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0</v>
      </c>
      <c r="AH44" s="197">
        <v>0</v>
      </c>
      <c r="AI44" s="197">
        <v>15.02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0</v>
      </c>
      <c r="AH45" s="197">
        <v>0</v>
      </c>
      <c r="AI45" s="197">
        <v>15.02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0</v>
      </c>
      <c r="AH46" s="197">
        <v>0</v>
      </c>
      <c r="AI46" s="197">
        <v>15.02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0</v>
      </c>
      <c r="AH47" s="197">
        <v>0</v>
      </c>
      <c r="AI47" s="197">
        <v>15.02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0</v>
      </c>
      <c r="AH48" s="197">
        <v>0</v>
      </c>
      <c r="AI48" s="197">
        <v>15.02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0</v>
      </c>
      <c r="AH49" s="197">
        <v>0</v>
      </c>
      <c r="AI49" s="197">
        <v>15.02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0</v>
      </c>
      <c r="AH50" s="197">
        <v>0</v>
      </c>
      <c r="AI50" s="197">
        <v>15.02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0</v>
      </c>
      <c r="AH51" s="197">
        <v>0</v>
      </c>
      <c r="AI51" s="197">
        <v>15.02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0</v>
      </c>
      <c r="AH52" s="197">
        <v>0</v>
      </c>
      <c r="AI52" s="197">
        <v>15.02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0</v>
      </c>
      <c r="AH53" s="197">
        <v>0</v>
      </c>
      <c r="AI53" s="197">
        <v>15.02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0</v>
      </c>
      <c r="AH54" s="197">
        <v>0</v>
      </c>
      <c r="AI54" s="197">
        <v>15.02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0</v>
      </c>
      <c r="AH55" s="197">
        <v>0</v>
      </c>
      <c r="AI55" s="197">
        <v>15.02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0</v>
      </c>
      <c r="AH56" s="197">
        <v>0</v>
      </c>
      <c r="AI56" s="197">
        <v>15.02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0</v>
      </c>
      <c r="AH57" s="197">
        <v>0</v>
      </c>
      <c r="AI57" s="197">
        <v>15.02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0</v>
      </c>
      <c r="AH58" s="197">
        <v>0</v>
      </c>
      <c r="AI58" s="197">
        <v>15.02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0</v>
      </c>
      <c r="AH59" s="197">
        <v>0</v>
      </c>
      <c r="AI59" s="197">
        <v>15.02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0</v>
      </c>
      <c r="AH60" s="197">
        <v>0</v>
      </c>
      <c r="AI60" s="197">
        <v>15.02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0</v>
      </c>
      <c r="AH61" s="197">
        <v>0</v>
      </c>
      <c r="AI61" s="197">
        <v>15.02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0</v>
      </c>
      <c r="AH62" s="197">
        <v>0</v>
      </c>
      <c r="AI62" s="197">
        <v>15.02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0</v>
      </c>
      <c r="AH63" s="197">
        <v>0</v>
      </c>
      <c r="AI63" s="197">
        <v>15.02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0</v>
      </c>
      <c r="AH64" s="197">
        <v>0</v>
      </c>
      <c r="AI64" s="197">
        <v>15.02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0</v>
      </c>
      <c r="AH65" s="197">
        <v>0</v>
      </c>
      <c r="AI65" s="197">
        <v>15.02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0</v>
      </c>
      <c r="AH66" s="197">
        <v>0</v>
      </c>
      <c r="AI66" s="197">
        <v>15.02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0</v>
      </c>
      <c r="AH67" s="197">
        <v>0</v>
      </c>
      <c r="AI67" s="197">
        <v>15.02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0</v>
      </c>
      <c r="AH68" s="197">
        <v>0</v>
      </c>
      <c r="AI68" s="197">
        <v>15.02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0</v>
      </c>
      <c r="AH69" s="197">
        <v>0</v>
      </c>
      <c r="AI69" s="197">
        <v>15.02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0</v>
      </c>
      <c r="AH70" s="197">
        <v>0</v>
      </c>
      <c r="AI70" s="197">
        <v>15.02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0</v>
      </c>
      <c r="AH71" s="197">
        <v>0</v>
      </c>
      <c r="AI71" s="197">
        <v>15.02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0</v>
      </c>
      <c r="AH72" s="197">
        <v>0</v>
      </c>
      <c r="AI72" s="197">
        <v>15.02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0</v>
      </c>
      <c r="AH73" s="197">
        <v>0</v>
      </c>
      <c r="AI73" s="197">
        <v>15.02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0</v>
      </c>
      <c r="AH74" s="197">
        <v>0</v>
      </c>
      <c r="AI74" s="197">
        <v>15.02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0</v>
      </c>
      <c r="AH75" s="197">
        <v>0</v>
      </c>
      <c r="AI75" s="197">
        <v>15.02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0</v>
      </c>
      <c r="AH76" s="197">
        <v>0</v>
      </c>
      <c r="AI76" s="197">
        <v>15.02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0</v>
      </c>
      <c r="AH77" s="197">
        <v>0</v>
      </c>
      <c r="AI77" s="197">
        <v>15.02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0</v>
      </c>
      <c r="AH78" s="197">
        <v>0</v>
      </c>
      <c r="AI78" s="197">
        <v>15.02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0</v>
      </c>
      <c r="AH79" s="197">
        <v>0</v>
      </c>
      <c r="AI79" s="197">
        <v>15.02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0</v>
      </c>
      <c r="AH80" s="197">
        <v>0</v>
      </c>
      <c r="AI80" s="197">
        <v>15.02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0</v>
      </c>
      <c r="AH81" s="197">
        <v>0</v>
      </c>
      <c r="AI81" s="197">
        <v>15.02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0</v>
      </c>
      <c r="AH82" s="197">
        <v>0</v>
      </c>
      <c r="AI82" s="197">
        <v>15.02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0</v>
      </c>
      <c r="AH83" s="197">
        <v>0</v>
      </c>
      <c r="AI83" s="197">
        <v>15.02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0</v>
      </c>
      <c r="AH84" s="197">
        <v>0</v>
      </c>
      <c r="AI84" s="197">
        <v>15.02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0</v>
      </c>
      <c r="AH85" s="197">
        <v>0</v>
      </c>
      <c r="AI85" s="197">
        <v>15.02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0</v>
      </c>
      <c r="AH86" s="197">
        <v>0</v>
      </c>
      <c r="AI86" s="197">
        <v>15.02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0</v>
      </c>
      <c r="AH87" s="197">
        <v>0</v>
      </c>
      <c r="AI87" s="197">
        <v>15.02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0</v>
      </c>
      <c r="AH88" s="197">
        <v>0</v>
      </c>
      <c r="AI88" s="197">
        <v>15.02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0</v>
      </c>
      <c r="AH89" s="197">
        <v>0</v>
      </c>
      <c r="AI89" s="197">
        <v>15.02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0</v>
      </c>
      <c r="AH90" s="197">
        <v>0</v>
      </c>
      <c r="AI90" s="197">
        <v>15.02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0</v>
      </c>
      <c r="AH91" s="197">
        <v>0</v>
      </c>
      <c r="AI91" s="197">
        <v>15.02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0</v>
      </c>
      <c r="AH92" s="197">
        <v>0</v>
      </c>
      <c r="AI92" s="197">
        <v>15.02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0</v>
      </c>
      <c r="AH93" s="197">
        <v>0</v>
      </c>
      <c r="AI93" s="197">
        <v>15.02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0</v>
      </c>
      <c r="AH94" s="197">
        <v>0</v>
      </c>
      <c r="AI94" s="197">
        <v>15.02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0</v>
      </c>
      <c r="AH95" s="197">
        <v>0</v>
      </c>
      <c r="AI95" s="197">
        <v>15.02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0</v>
      </c>
      <c r="AH96" s="197">
        <v>0</v>
      </c>
      <c r="AI96" s="197">
        <v>15.02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0</v>
      </c>
      <c r="AH97" s="197">
        <v>0</v>
      </c>
      <c r="AI97" s="197">
        <v>15.02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0</v>
      </c>
      <c r="AH98" s="197">
        <v>0</v>
      </c>
      <c r="AI98" s="197">
        <v>15.02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11.92</v>
      </c>
      <c r="E3" s="197">
        <v>0</v>
      </c>
      <c r="F3" s="197">
        <v>0</v>
      </c>
      <c r="G3" s="197">
        <v>19.829999999999998</v>
      </c>
      <c r="H3" s="197">
        <v>0</v>
      </c>
      <c r="I3" s="197">
        <v>0</v>
      </c>
      <c r="J3" s="197">
        <v>24.21</v>
      </c>
      <c r="K3" s="197">
        <v>0.31</v>
      </c>
      <c r="L3" s="197">
        <v>19.27</v>
      </c>
      <c r="M3" s="197">
        <v>0.94</v>
      </c>
      <c r="N3" s="197">
        <v>1.21</v>
      </c>
      <c r="O3" s="197">
        <v>0</v>
      </c>
      <c r="P3" s="197">
        <v>1.42</v>
      </c>
      <c r="Q3" s="197">
        <v>0.15</v>
      </c>
      <c r="R3" s="197">
        <v>7.03</v>
      </c>
      <c r="S3" s="197">
        <v>0.27</v>
      </c>
      <c r="T3" s="197">
        <v>0</v>
      </c>
      <c r="U3" s="197">
        <v>2.14</v>
      </c>
      <c r="V3" s="197">
        <v>0.13</v>
      </c>
      <c r="W3" s="197">
        <v>0.42</v>
      </c>
      <c r="X3" s="197">
        <v>1</v>
      </c>
      <c r="Y3" s="197">
        <v>0</v>
      </c>
      <c r="Z3" s="197">
        <v>2.59</v>
      </c>
      <c r="AA3" s="197">
        <v>0</v>
      </c>
      <c r="AB3" s="197">
        <v>0</v>
      </c>
      <c r="AC3" s="197">
        <v>0.46</v>
      </c>
      <c r="AD3" s="197">
        <v>8.9</v>
      </c>
      <c r="AE3" s="197">
        <v>0</v>
      </c>
      <c r="AF3" s="197">
        <v>0</v>
      </c>
      <c r="AG3" s="197">
        <v>0</v>
      </c>
      <c r="AH3" s="197">
        <v>0</v>
      </c>
      <c r="AI3" s="197">
        <v>9.64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236.46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11.92</v>
      </c>
      <c r="E4" s="197">
        <v>0</v>
      </c>
      <c r="F4" s="197">
        <v>0</v>
      </c>
      <c r="G4" s="197">
        <v>19.829999999999998</v>
      </c>
      <c r="H4" s="197">
        <v>0</v>
      </c>
      <c r="I4" s="197">
        <v>0</v>
      </c>
      <c r="J4" s="197">
        <v>24.21</v>
      </c>
      <c r="K4" s="197">
        <v>0.31</v>
      </c>
      <c r="L4" s="197">
        <v>19.27</v>
      </c>
      <c r="M4" s="197">
        <v>0.94</v>
      </c>
      <c r="N4" s="197">
        <v>1.21</v>
      </c>
      <c r="O4" s="197">
        <v>0</v>
      </c>
      <c r="P4" s="197">
        <v>1.42</v>
      </c>
      <c r="Q4" s="197">
        <v>0</v>
      </c>
      <c r="R4" s="197">
        <v>7.03</v>
      </c>
      <c r="S4" s="197">
        <v>0.27</v>
      </c>
      <c r="T4" s="197">
        <v>0</v>
      </c>
      <c r="U4" s="197">
        <v>2.13</v>
      </c>
      <c r="V4" s="197">
        <v>0.13</v>
      </c>
      <c r="W4" s="197">
        <v>0.42</v>
      </c>
      <c r="X4" s="197">
        <v>1</v>
      </c>
      <c r="Y4" s="197">
        <v>0</v>
      </c>
      <c r="Z4" s="197">
        <v>2.59</v>
      </c>
      <c r="AA4" s="197">
        <v>0</v>
      </c>
      <c r="AB4" s="197">
        <v>0</v>
      </c>
      <c r="AC4" s="197">
        <v>0.46</v>
      </c>
      <c r="AD4" s="197">
        <v>8.9</v>
      </c>
      <c r="AE4" s="197">
        <v>0</v>
      </c>
      <c r="AF4" s="197">
        <v>0</v>
      </c>
      <c r="AG4" s="197">
        <v>0</v>
      </c>
      <c r="AH4" s="197">
        <v>0</v>
      </c>
      <c r="AI4" s="197">
        <v>9.64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236.46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11.92</v>
      </c>
      <c r="E5" s="197">
        <v>0</v>
      </c>
      <c r="F5" s="197">
        <v>0</v>
      </c>
      <c r="G5" s="197">
        <v>19.829999999999998</v>
      </c>
      <c r="H5" s="197">
        <v>0</v>
      </c>
      <c r="I5" s="197">
        <v>0</v>
      </c>
      <c r="J5" s="197">
        <v>24.21</v>
      </c>
      <c r="K5" s="197">
        <v>0.31</v>
      </c>
      <c r="L5" s="197">
        <v>19.27</v>
      </c>
      <c r="M5" s="197">
        <v>0.94</v>
      </c>
      <c r="N5" s="197">
        <v>1.21</v>
      </c>
      <c r="O5" s="197">
        <v>0</v>
      </c>
      <c r="P5" s="197">
        <v>1.42</v>
      </c>
      <c r="Q5" s="197">
        <v>0</v>
      </c>
      <c r="R5" s="197">
        <v>7.03</v>
      </c>
      <c r="S5" s="197">
        <v>0.27</v>
      </c>
      <c r="T5" s="197">
        <v>0</v>
      </c>
      <c r="U5" s="197">
        <v>2.13</v>
      </c>
      <c r="V5" s="197">
        <v>0.13</v>
      </c>
      <c r="W5" s="197">
        <v>0.41</v>
      </c>
      <c r="X5" s="197">
        <v>1</v>
      </c>
      <c r="Y5" s="197">
        <v>0</v>
      </c>
      <c r="Z5" s="197">
        <v>2.59</v>
      </c>
      <c r="AA5" s="197">
        <v>0</v>
      </c>
      <c r="AB5" s="197">
        <v>0</v>
      </c>
      <c r="AC5" s="197">
        <v>0.46</v>
      </c>
      <c r="AD5" s="197">
        <v>8.9</v>
      </c>
      <c r="AE5" s="197">
        <v>0</v>
      </c>
      <c r="AF5" s="197">
        <v>0</v>
      </c>
      <c r="AG5" s="197">
        <v>0</v>
      </c>
      <c r="AH5" s="197">
        <v>0</v>
      </c>
      <c r="AI5" s="197">
        <v>9.64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236.46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11.92</v>
      </c>
      <c r="E6" s="197">
        <v>0</v>
      </c>
      <c r="F6" s="197">
        <v>0</v>
      </c>
      <c r="G6" s="197">
        <v>19.829999999999998</v>
      </c>
      <c r="H6" s="197">
        <v>0</v>
      </c>
      <c r="I6" s="197">
        <v>0</v>
      </c>
      <c r="J6" s="197">
        <v>24.21</v>
      </c>
      <c r="K6" s="197">
        <v>0.31</v>
      </c>
      <c r="L6" s="197">
        <v>19.27</v>
      </c>
      <c r="M6" s="197">
        <v>0.94</v>
      </c>
      <c r="N6" s="197">
        <v>1.21</v>
      </c>
      <c r="O6" s="197">
        <v>0</v>
      </c>
      <c r="P6" s="197">
        <v>1.42</v>
      </c>
      <c r="Q6" s="197">
        <v>0</v>
      </c>
      <c r="R6" s="197">
        <v>7.03</v>
      </c>
      <c r="S6" s="197">
        <v>0.27</v>
      </c>
      <c r="T6" s="197">
        <v>0</v>
      </c>
      <c r="U6" s="197">
        <v>2.13</v>
      </c>
      <c r="V6" s="197">
        <v>0.13</v>
      </c>
      <c r="W6" s="197">
        <v>0.41</v>
      </c>
      <c r="X6" s="197">
        <v>1</v>
      </c>
      <c r="Y6" s="197">
        <v>0</v>
      </c>
      <c r="Z6" s="197">
        <v>2.59</v>
      </c>
      <c r="AA6" s="197">
        <v>0</v>
      </c>
      <c r="AB6" s="197">
        <v>0</v>
      </c>
      <c r="AC6" s="197">
        <v>0.46</v>
      </c>
      <c r="AD6" s="197">
        <v>8.9</v>
      </c>
      <c r="AE6" s="197">
        <v>0</v>
      </c>
      <c r="AF6" s="197">
        <v>0</v>
      </c>
      <c r="AG6" s="197">
        <v>0</v>
      </c>
      <c r="AH6" s="197">
        <v>0</v>
      </c>
      <c r="AI6" s="197">
        <v>9.64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236.46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11.92</v>
      </c>
      <c r="E7" s="197">
        <v>0</v>
      </c>
      <c r="F7" s="197">
        <v>0</v>
      </c>
      <c r="G7" s="197">
        <v>19.829999999999998</v>
      </c>
      <c r="H7" s="197">
        <v>0</v>
      </c>
      <c r="I7" s="197">
        <v>0</v>
      </c>
      <c r="J7" s="197">
        <v>24.21</v>
      </c>
      <c r="K7" s="197">
        <v>0.31</v>
      </c>
      <c r="L7" s="197">
        <v>19.27</v>
      </c>
      <c r="M7" s="197">
        <v>0.94</v>
      </c>
      <c r="N7" s="197">
        <v>1.21</v>
      </c>
      <c r="O7" s="197">
        <v>0</v>
      </c>
      <c r="P7" s="197">
        <v>1.42</v>
      </c>
      <c r="Q7" s="197">
        <v>0.26</v>
      </c>
      <c r="R7" s="197">
        <v>7.04</v>
      </c>
      <c r="S7" s="197">
        <v>0.27</v>
      </c>
      <c r="T7" s="197">
        <v>0</v>
      </c>
      <c r="U7" s="197">
        <v>2.13</v>
      </c>
      <c r="V7" s="197">
        <v>0.13</v>
      </c>
      <c r="W7" s="197">
        <v>0.41</v>
      </c>
      <c r="X7" s="197">
        <v>1</v>
      </c>
      <c r="Y7" s="197">
        <v>0</v>
      </c>
      <c r="Z7" s="197">
        <v>2.59</v>
      </c>
      <c r="AA7" s="197">
        <v>0</v>
      </c>
      <c r="AB7" s="197">
        <v>0</v>
      </c>
      <c r="AC7" s="197">
        <v>0.46</v>
      </c>
      <c r="AD7" s="197">
        <v>8.9</v>
      </c>
      <c r="AE7" s="197">
        <v>0</v>
      </c>
      <c r="AF7" s="197">
        <v>0</v>
      </c>
      <c r="AG7" s="197">
        <v>0</v>
      </c>
      <c r="AH7" s="197">
        <v>0</v>
      </c>
      <c r="AI7" s="197">
        <v>9.64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236.46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11.92</v>
      </c>
      <c r="E8" s="197">
        <v>0</v>
      </c>
      <c r="F8" s="197">
        <v>0</v>
      </c>
      <c r="G8" s="197">
        <v>19.829999999999998</v>
      </c>
      <c r="H8" s="197">
        <v>0</v>
      </c>
      <c r="I8" s="197">
        <v>0</v>
      </c>
      <c r="J8" s="197">
        <v>24.21</v>
      </c>
      <c r="K8" s="197">
        <v>0.31</v>
      </c>
      <c r="L8" s="197">
        <v>19.27</v>
      </c>
      <c r="M8" s="197">
        <v>0.94</v>
      </c>
      <c r="N8" s="197">
        <v>1.21</v>
      </c>
      <c r="O8" s="197">
        <v>0</v>
      </c>
      <c r="P8" s="197">
        <v>1.42</v>
      </c>
      <c r="Q8" s="197">
        <v>0.26</v>
      </c>
      <c r="R8" s="197">
        <v>7.04</v>
      </c>
      <c r="S8" s="197">
        <v>0.27</v>
      </c>
      <c r="T8" s="197">
        <v>0</v>
      </c>
      <c r="U8" s="197">
        <v>2.13</v>
      </c>
      <c r="V8" s="197">
        <v>0.13</v>
      </c>
      <c r="W8" s="197">
        <v>0.41</v>
      </c>
      <c r="X8" s="197">
        <v>1</v>
      </c>
      <c r="Y8" s="197">
        <v>0</v>
      </c>
      <c r="Z8" s="197">
        <v>2.59</v>
      </c>
      <c r="AA8" s="197">
        <v>0</v>
      </c>
      <c r="AB8" s="197">
        <v>0</v>
      </c>
      <c r="AC8" s="197">
        <v>0.46</v>
      </c>
      <c r="AD8" s="197">
        <v>8.9</v>
      </c>
      <c r="AE8" s="197">
        <v>0</v>
      </c>
      <c r="AF8" s="197">
        <v>0</v>
      </c>
      <c r="AG8" s="197">
        <v>0</v>
      </c>
      <c r="AH8" s="197">
        <v>0</v>
      </c>
      <c r="AI8" s="197">
        <v>9.64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236.46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11.92</v>
      </c>
      <c r="E9" s="197">
        <v>0</v>
      </c>
      <c r="F9" s="197">
        <v>0</v>
      </c>
      <c r="G9" s="197">
        <v>19.829999999999998</v>
      </c>
      <c r="H9" s="197">
        <v>0</v>
      </c>
      <c r="I9" s="197">
        <v>0</v>
      </c>
      <c r="J9" s="197">
        <v>24.21</v>
      </c>
      <c r="K9" s="197">
        <v>0.31</v>
      </c>
      <c r="L9" s="197">
        <v>19.27</v>
      </c>
      <c r="M9" s="197">
        <v>0.94</v>
      </c>
      <c r="N9" s="197">
        <v>1.21</v>
      </c>
      <c r="O9" s="197">
        <v>0</v>
      </c>
      <c r="P9" s="197">
        <v>1.42</v>
      </c>
      <c r="Q9" s="197">
        <v>0.26</v>
      </c>
      <c r="R9" s="197">
        <v>7.04</v>
      </c>
      <c r="S9" s="197">
        <v>0.27</v>
      </c>
      <c r="T9" s="197">
        <v>0</v>
      </c>
      <c r="U9" s="197">
        <v>2.13</v>
      </c>
      <c r="V9" s="197">
        <v>0.13</v>
      </c>
      <c r="W9" s="197">
        <v>0.41</v>
      </c>
      <c r="X9" s="197">
        <v>1</v>
      </c>
      <c r="Y9" s="197">
        <v>0</v>
      </c>
      <c r="Z9" s="197">
        <v>2.59</v>
      </c>
      <c r="AA9" s="197">
        <v>0</v>
      </c>
      <c r="AB9" s="197">
        <v>0</v>
      </c>
      <c r="AC9" s="197">
        <v>0.46</v>
      </c>
      <c r="AD9" s="197">
        <v>8.9</v>
      </c>
      <c r="AE9" s="197">
        <v>0</v>
      </c>
      <c r="AF9" s="197">
        <v>0</v>
      </c>
      <c r="AG9" s="197">
        <v>0</v>
      </c>
      <c r="AH9" s="197">
        <v>0</v>
      </c>
      <c r="AI9" s="197">
        <v>9.64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236.46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11.92</v>
      </c>
      <c r="E10" s="197">
        <v>0</v>
      </c>
      <c r="F10" s="197">
        <v>0</v>
      </c>
      <c r="G10" s="197">
        <v>19.829999999999998</v>
      </c>
      <c r="H10" s="197">
        <v>0</v>
      </c>
      <c r="I10" s="197">
        <v>0</v>
      </c>
      <c r="J10" s="197">
        <v>24.21</v>
      </c>
      <c r="K10" s="197">
        <v>0.31</v>
      </c>
      <c r="L10" s="197">
        <v>19.27</v>
      </c>
      <c r="M10" s="197">
        <v>0.94</v>
      </c>
      <c r="N10" s="197">
        <v>1.21</v>
      </c>
      <c r="O10" s="197">
        <v>0</v>
      </c>
      <c r="P10" s="197">
        <v>1.42</v>
      </c>
      <c r="Q10" s="197">
        <v>0.26</v>
      </c>
      <c r="R10" s="197">
        <v>7.04</v>
      </c>
      <c r="S10" s="197">
        <v>0.27</v>
      </c>
      <c r="T10" s="197">
        <v>0</v>
      </c>
      <c r="U10" s="197">
        <v>2.13</v>
      </c>
      <c r="V10" s="197">
        <v>0.13</v>
      </c>
      <c r="W10" s="197">
        <v>0.41</v>
      </c>
      <c r="X10" s="197">
        <v>1</v>
      </c>
      <c r="Y10" s="197">
        <v>0</v>
      </c>
      <c r="Z10" s="197">
        <v>2.59</v>
      </c>
      <c r="AA10" s="197">
        <v>0</v>
      </c>
      <c r="AB10" s="197">
        <v>0</v>
      </c>
      <c r="AC10" s="197">
        <v>0.46</v>
      </c>
      <c r="AD10" s="197">
        <v>8.9</v>
      </c>
      <c r="AE10" s="197">
        <v>0</v>
      </c>
      <c r="AF10" s="197">
        <v>0</v>
      </c>
      <c r="AG10" s="197">
        <v>0</v>
      </c>
      <c r="AH10" s="197">
        <v>0</v>
      </c>
      <c r="AI10" s="197">
        <v>9.64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236.46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11.92</v>
      </c>
      <c r="E11" s="197">
        <v>0</v>
      </c>
      <c r="F11" s="197">
        <v>0</v>
      </c>
      <c r="G11" s="197">
        <v>19.829999999999998</v>
      </c>
      <c r="H11" s="197">
        <v>0</v>
      </c>
      <c r="I11" s="197">
        <v>0</v>
      </c>
      <c r="J11" s="197">
        <v>24.21</v>
      </c>
      <c r="K11" s="197">
        <v>0.31</v>
      </c>
      <c r="L11" s="197">
        <v>19.27</v>
      </c>
      <c r="M11" s="197">
        <v>0.94</v>
      </c>
      <c r="N11" s="197">
        <v>1.21</v>
      </c>
      <c r="O11" s="197">
        <v>0</v>
      </c>
      <c r="P11" s="197">
        <v>1.42</v>
      </c>
      <c r="Q11" s="197">
        <v>0.26</v>
      </c>
      <c r="R11" s="197">
        <v>7.04</v>
      </c>
      <c r="S11" s="197">
        <v>0.27</v>
      </c>
      <c r="T11" s="197">
        <v>0</v>
      </c>
      <c r="U11" s="197">
        <v>2.13</v>
      </c>
      <c r="V11" s="197">
        <v>0.13</v>
      </c>
      <c r="W11" s="197">
        <v>0.41</v>
      </c>
      <c r="X11" s="197">
        <v>1</v>
      </c>
      <c r="Y11" s="197">
        <v>0</v>
      </c>
      <c r="Z11" s="197">
        <v>2.59</v>
      </c>
      <c r="AA11" s="197">
        <v>0</v>
      </c>
      <c r="AB11" s="197">
        <v>0</v>
      </c>
      <c r="AC11" s="197">
        <v>0.46</v>
      </c>
      <c r="AD11" s="197">
        <v>8.9</v>
      </c>
      <c r="AE11" s="197">
        <v>0</v>
      </c>
      <c r="AF11" s="197">
        <v>0</v>
      </c>
      <c r="AG11" s="197">
        <v>0</v>
      </c>
      <c r="AH11" s="197">
        <v>0</v>
      </c>
      <c r="AI11" s="197">
        <v>9.64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236.46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11.92</v>
      </c>
      <c r="E12" s="197">
        <v>0</v>
      </c>
      <c r="F12" s="197">
        <v>0</v>
      </c>
      <c r="G12" s="197">
        <v>19.829999999999998</v>
      </c>
      <c r="H12" s="197">
        <v>0</v>
      </c>
      <c r="I12" s="197">
        <v>0</v>
      </c>
      <c r="J12" s="197">
        <v>24.21</v>
      </c>
      <c r="K12" s="197">
        <v>0.31</v>
      </c>
      <c r="L12" s="197">
        <v>19.27</v>
      </c>
      <c r="M12" s="197">
        <v>0.94</v>
      </c>
      <c r="N12" s="197">
        <v>1.21</v>
      </c>
      <c r="O12" s="197">
        <v>0</v>
      </c>
      <c r="P12" s="197">
        <v>1.42</v>
      </c>
      <c r="Q12" s="197">
        <v>3.03</v>
      </c>
      <c r="R12" s="197">
        <v>7.04</v>
      </c>
      <c r="S12" s="197">
        <v>0.27</v>
      </c>
      <c r="T12" s="197">
        <v>0</v>
      </c>
      <c r="U12" s="197">
        <v>2.13</v>
      </c>
      <c r="V12" s="197">
        <v>0.13</v>
      </c>
      <c r="W12" s="197">
        <v>0.41</v>
      </c>
      <c r="X12" s="197">
        <v>1</v>
      </c>
      <c r="Y12" s="197">
        <v>0</v>
      </c>
      <c r="Z12" s="197">
        <v>2.59</v>
      </c>
      <c r="AA12" s="197">
        <v>0</v>
      </c>
      <c r="AB12" s="197">
        <v>0</v>
      </c>
      <c r="AC12" s="197">
        <v>0.46</v>
      </c>
      <c r="AD12" s="197">
        <v>8.9</v>
      </c>
      <c r="AE12" s="197">
        <v>0</v>
      </c>
      <c r="AF12" s="197">
        <v>0</v>
      </c>
      <c r="AG12" s="197">
        <v>0</v>
      </c>
      <c r="AH12" s="197">
        <v>0</v>
      </c>
      <c r="AI12" s="197">
        <v>9.64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236.46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11.92</v>
      </c>
      <c r="E13" s="197">
        <v>0</v>
      </c>
      <c r="F13" s="197">
        <v>0</v>
      </c>
      <c r="G13" s="197">
        <v>19.829999999999998</v>
      </c>
      <c r="H13" s="197">
        <v>0</v>
      </c>
      <c r="I13" s="197">
        <v>0</v>
      </c>
      <c r="J13" s="197">
        <v>24.21</v>
      </c>
      <c r="K13" s="197">
        <v>0.31</v>
      </c>
      <c r="L13" s="197">
        <v>19.27</v>
      </c>
      <c r="M13" s="197">
        <v>0.94</v>
      </c>
      <c r="N13" s="197">
        <v>1.21</v>
      </c>
      <c r="O13" s="197">
        <v>0</v>
      </c>
      <c r="P13" s="197">
        <v>1.42</v>
      </c>
      <c r="Q13" s="197">
        <v>3.23</v>
      </c>
      <c r="R13" s="197">
        <v>7.04</v>
      </c>
      <c r="S13" s="197">
        <v>0.27</v>
      </c>
      <c r="T13" s="197">
        <v>0</v>
      </c>
      <c r="U13" s="197">
        <v>2.13</v>
      </c>
      <c r="V13" s="197">
        <v>0.13</v>
      </c>
      <c r="W13" s="197">
        <v>0.41</v>
      </c>
      <c r="X13" s="197">
        <v>1</v>
      </c>
      <c r="Y13" s="197">
        <v>0</v>
      </c>
      <c r="Z13" s="197">
        <v>2.59</v>
      </c>
      <c r="AA13" s="197">
        <v>0</v>
      </c>
      <c r="AB13" s="197">
        <v>0</v>
      </c>
      <c r="AC13" s="197">
        <v>0.46</v>
      </c>
      <c r="AD13" s="197">
        <v>8.9</v>
      </c>
      <c r="AE13" s="197">
        <v>0</v>
      </c>
      <c r="AF13" s="197">
        <v>0</v>
      </c>
      <c r="AG13" s="197">
        <v>0</v>
      </c>
      <c r="AH13" s="197">
        <v>0</v>
      </c>
      <c r="AI13" s="197">
        <v>9.64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236.46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11.92</v>
      </c>
      <c r="E14" s="197">
        <v>0</v>
      </c>
      <c r="F14" s="197">
        <v>0</v>
      </c>
      <c r="G14" s="197">
        <v>19.829999999999998</v>
      </c>
      <c r="H14" s="197">
        <v>0</v>
      </c>
      <c r="I14" s="197">
        <v>0</v>
      </c>
      <c r="J14" s="197">
        <v>24.21</v>
      </c>
      <c r="K14" s="197">
        <v>0.31</v>
      </c>
      <c r="L14" s="197">
        <v>95.15</v>
      </c>
      <c r="M14" s="197">
        <v>0.94</v>
      </c>
      <c r="N14" s="197">
        <v>1.21</v>
      </c>
      <c r="O14" s="197">
        <v>0</v>
      </c>
      <c r="P14" s="197">
        <v>1.42</v>
      </c>
      <c r="Q14" s="197">
        <v>3.23</v>
      </c>
      <c r="R14" s="197">
        <v>7.04</v>
      </c>
      <c r="S14" s="197">
        <v>4.2300000000000004</v>
      </c>
      <c r="T14" s="197">
        <v>0</v>
      </c>
      <c r="U14" s="197">
        <v>2.13</v>
      </c>
      <c r="V14" s="197">
        <v>0.13</v>
      </c>
      <c r="W14" s="197">
        <v>0.41</v>
      </c>
      <c r="X14" s="197">
        <v>1</v>
      </c>
      <c r="Y14" s="197">
        <v>0</v>
      </c>
      <c r="Z14" s="197">
        <v>2.59</v>
      </c>
      <c r="AA14" s="197">
        <v>0</v>
      </c>
      <c r="AB14" s="197">
        <v>0</v>
      </c>
      <c r="AC14" s="197">
        <v>0.46</v>
      </c>
      <c r="AD14" s="197">
        <v>8.9</v>
      </c>
      <c r="AE14" s="197">
        <v>0</v>
      </c>
      <c r="AF14" s="197">
        <v>0</v>
      </c>
      <c r="AG14" s="197">
        <v>0</v>
      </c>
      <c r="AH14" s="197">
        <v>0</v>
      </c>
      <c r="AI14" s="197">
        <v>9.64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236.46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11.92</v>
      </c>
      <c r="E15" s="197">
        <v>0</v>
      </c>
      <c r="F15" s="197">
        <v>0</v>
      </c>
      <c r="G15" s="197">
        <v>19.829999999999998</v>
      </c>
      <c r="H15" s="197">
        <v>0</v>
      </c>
      <c r="I15" s="197">
        <v>0</v>
      </c>
      <c r="J15" s="197">
        <v>24.21</v>
      </c>
      <c r="K15" s="197">
        <v>0</v>
      </c>
      <c r="L15" s="197">
        <v>124.15</v>
      </c>
      <c r="M15" s="197">
        <v>0.94</v>
      </c>
      <c r="N15" s="197">
        <v>1.21</v>
      </c>
      <c r="O15" s="197">
        <v>0</v>
      </c>
      <c r="P15" s="197">
        <v>1.42</v>
      </c>
      <c r="Q15" s="197">
        <v>2.66</v>
      </c>
      <c r="R15" s="197">
        <v>7.04</v>
      </c>
      <c r="S15" s="197">
        <v>4.0999999999999996</v>
      </c>
      <c r="T15" s="197">
        <v>0</v>
      </c>
      <c r="U15" s="197">
        <v>2.13</v>
      </c>
      <c r="V15" s="197">
        <v>0.26</v>
      </c>
      <c r="W15" s="197">
        <v>0</v>
      </c>
      <c r="X15" s="197">
        <v>1</v>
      </c>
      <c r="Y15" s="197">
        <v>0</v>
      </c>
      <c r="Z15" s="197">
        <v>2.59</v>
      </c>
      <c r="AA15" s="197">
        <v>0</v>
      </c>
      <c r="AB15" s="197">
        <v>0</v>
      </c>
      <c r="AC15" s="197">
        <v>0.46</v>
      </c>
      <c r="AD15" s="197">
        <v>8.9</v>
      </c>
      <c r="AE15" s="197">
        <v>0</v>
      </c>
      <c r="AF15" s="197">
        <v>0</v>
      </c>
      <c r="AG15" s="197">
        <v>0</v>
      </c>
      <c r="AH15" s="197">
        <v>0</v>
      </c>
      <c r="AI15" s="197">
        <v>9.64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236.46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11.92</v>
      </c>
      <c r="E16" s="197">
        <v>0</v>
      </c>
      <c r="F16" s="197">
        <v>0</v>
      </c>
      <c r="G16" s="197">
        <v>19.829999999999998</v>
      </c>
      <c r="H16" s="197">
        <v>0</v>
      </c>
      <c r="I16" s="197">
        <v>0</v>
      </c>
      <c r="J16" s="197">
        <v>24.21</v>
      </c>
      <c r="K16" s="197">
        <v>0</v>
      </c>
      <c r="L16" s="197">
        <v>191.82</v>
      </c>
      <c r="M16" s="197">
        <v>0.94</v>
      </c>
      <c r="N16" s="197">
        <v>1.21</v>
      </c>
      <c r="O16" s="197">
        <v>0</v>
      </c>
      <c r="P16" s="197">
        <v>1.42</v>
      </c>
      <c r="Q16" s="197">
        <v>2.66</v>
      </c>
      <c r="R16" s="197">
        <v>7.04</v>
      </c>
      <c r="S16" s="197">
        <v>4.0999999999999996</v>
      </c>
      <c r="T16" s="197">
        <v>0</v>
      </c>
      <c r="U16" s="197">
        <v>2.13</v>
      </c>
      <c r="V16" s="197">
        <v>0.26</v>
      </c>
      <c r="W16" s="197">
        <v>0</v>
      </c>
      <c r="X16" s="197">
        <v>1</v>
      </c>
      <c r="Y16" s="197">
        <v>0</v>
      </c>
      <c r="Z16" s="197">
        <v>2.59</v>
      </c>
      <c r="AA16" s="197">
        <v>0</v>
      </c>
      <c r="AB16" s="197">
        <v>0</v>
      </c>
      <c r="AC16" s="197">
        <v>0.46</v>
      </c>
      <c r="AD16" s="197">
        <v>8.9</v>
      </c>
      <c r="AE16" s="197">
        <v>0</v>
      </c>
      <c r="AF16" s="197">
        <v>0</v>
      </c>
      <c r="AG16" s="197">
        <v>0</v>
      </c>
      <c r="AH16" s="197">
        <v>0</v>
      </c>
      <c r="AI16" s="197">
        <v>9.64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236.46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11.92</v>
      </c>
      <c r="E17" s="197">
        <v>0</v>
      </c>
      <c r="F17" s="197">
        <v>0</v>
      </c>
      <c r="G17" s="197">
        <v>19.829999999999998</v>
      </c>
      <c r="H17" s="197">
        <v>0</v>
      </c>
      <c r="I17" s="197">
        <v>0</v>
      </c>
      <c r="J17" s="197">
        <v>24.21</v>
      </c>
      <c r="K17" s="197">
        <v>0</v>
      </c>
      <c r="L17" s="197">
        <v>230.49</v>
      </c>
      <c r="M17" s="197">
        <v>0.94</v>
      </c>
      <c r="N17" s="197">
        <v>1.21</v>
      </c>
      <c r="O17" s="197">
        <v>0</v>
      </c>
      <c r="P17" s="197">
        <v>1.42</v>
      </c>
      <c r="Q17" s="197">
        <v>2.66</v>
      </c>
      <c r="R17" s="197">
        <v>7.04</v>
      </c>
      <c r="S17" s="197">
        <v>4.0999999999999996</v>
      </c>
      <c r="T17" s="197">
        <v>0</v>
      </c>
      <c r="U17" s="197">
        <v>2.13</v>
      </c>
      <c r="V17" s="197">
        <v>0.26</v>
      </c>
      <c r="W17" s="197">
        <v>0</v>
      </c>
      <c r="X17" s="197">
        <v>1</v>
      </c>
      <c r="Y17" s="197">
        <v>0</v>
      </c>
      <c r="Z17" s="197">
        <v>2.59</v>
      </c>
      <c r="AA17" s="197">
        <v>0</v>
      </c>
      <c r="AB17" s="197">
        <v>0</v>
      </c>
      <c r="AC17" s="197">
        <v>0.46</v>
      </c>
      <c r="AD17" s="197">
        <v>8.9</v>
      </c>
      <c r="AE17" s="197">
        <v>0</v>
      </c>
      <c r="AF17" s="197">
        <v>0</v>
      </c>
      <c r="AG17" s="197">
        <v>0</v>
      </c>
      <c r="AH17" s="197">
        <v>0</v>
      </c>
      <c r="AI17" s="197">
        <v>9.64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236.46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11.92</v>
      </c>
      <c r="E18" s="197">
        <v>0</v>
      </c>
      <c r="F18" s="197">
        <v>0</v>
      </c>
      <c r="G18" s="197">
        <v>19.829999999999998</v>
      </c>
      <c r="H18" s="197">
        <v>0</v>
      </c>
      <c r="I18" s="197">
        <v>0</v>
      </c>
      <c r="J18" s="197">
        <v>24.21</v>
      </c>
      <c r="K18" s="197">
        <v>0</v>
      </c>
      <c r="L18" s="197">
        <v>240.16</v>
      </c>
      <c r="M18" s="197">
        <v>0.94</v>
      </c>
      <c r="N18" s="197">
        <v>1.21</v>
      </c>
      <c r="O18" s="197">
        <v>0</v>
      </c>
      <c r="P18" s="197">
        <v>1.42</v>
      </c>
      <c r="Q18" s="197">
        <v>2.66</v>
      </c>
      <c r="R18" s="197">
        <v>7.04</v>
      </c>
      <c r="S18" s="197">
        <v>4.0999999999999996</v>
      </c>
      <c r="T18" s="197">
        <v>0</v>
      </c>
      <c r="U18" s="197">
        <v>2.13</v>
      </c>
      <c r="V18" s="197">
        <v>0.26</v>
      </c>
      <c r="W18" s="197">
        <v>0</v>
      </c>
      <c r="X18" s="197">
        <v>1</v>
      </c>
      <c r="Y18" s="197">
        <v>0</v>
      </c>
      <c r="Z18" s="197">
        <v>2.59</v>
      </c>
      <c r="AA18" s="197">
        <v>0</v>
      </c>
      <c r="AB18" s="197">
        <v>0</v>
      </c>
      <c r="AC18" s="197">
        <v>0.46</v>
      </c>
      <c r="AD18" s="197">
        <v>8.9</v>
      </c>
      <c r="AE18" s="197">
        <v>0</v>
      </c>
      <c r="AF18" s="197">
        <v>0</v>
      </c>
      <c r="AG18" s="197">
        <v>0</v>
      </c>
      <c r="AH18" s="197">
        <v>0</v>
      </c>
      <c r="AI18" s="197">
        <v>9.64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236.46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11.92</v>
      </c>
      <c r="E19" s="197">
        <v>0</v>
      </c>
      <c r="F19" s="197">
        <v>0</v>
      </c>
      <c r="G19" s="197">
        <v>19.66</v>
      </c>
      <c r="H19" s="197">
        <v>0</v>
      </c>
      <c r="I19" s="197">
        <v>0</v>
      </c>
      <c r="J19" s="197">
        <v>24.21</v>
      </c>
      <c r="K19" s="197">
        <v>0</v>
      </c>
      <c r="L19" s="197">
        <v>271.08999999999997</v>
      </c>
      <c r="M19" s="197">
        <v>0.94</v>
      </c>
      <c r="N19" s="197">
        <v>1.21</v>
      </c>
      <c r="O19" s="197">
        <v>0</v>
      </c>
      <c r="P19" s="197">
        <v>1.42</v>
      </c>
      <c r="Q19" s="197">
        <v>2.66</v>
      </c>
      <c r="R19" s="197">
        <v>7.04</v>
      </c>
      <c r="S19" s="197">
        <v>4.0999999999999996</v>
      </c>
      <c r="T19" s="197">
        <v>0</v>
      </c>
      <c r="U19" s="197">
        <v>2.13</v>
      </c>
      <c r="V19" s="197">
        <v>0.26</v>
      </c>
      <c r="W19" s="197">
        <v>0</v>
      </c>
      <c r="X19" s="197">
        <v>1</v>
      </c>
      <c r="Y19" s="197">
        <v>0</v>
      </c>
      <c r="Z19" s="197">
        <v>2.59</v>
      </c>
      <c r="AA19" s="197">
        <v>0</v>
      </c>
      <c r="AB19" s="197">
        <v>0</v>
      </c>
      <c r="AC19" s="197">
        <v>0.46</v>
      </c>
      <c r="AD19" s="197">
        <v>8.9</v>
      </c>
      <c r="AE19" s="197">
        <v>0</v>
      </c>
      <c r="AF19" s="197">
        <v>0</v>
      </c>
      <c r="AG19" s="197">
        <v>0</v>
      </c>
      <c r="AH19" s="197">
        <v>0</v>
      </c>
      <c r="AI19" s="197">
        <v>9.64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236.46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11.92</v>
      </c>
      <c r="E20" s="197">
        <v>0</v>
      </c>
      <c r="F20" s="197">
        <v>0</v>
      </c>
      <c r="G20" s="197">
        <v>19.66</v>
      </c>
      <c r="H20" s="197">
        <v>0</v>
      </c>
      <c r="I20" s="197">
        <v>0</v>
      </c>
      <c r="J20" s="197">
        <v>24.21</v>
      </c>
      <c r="K20" s="197">
        <v>4.41</v>
      </c>
      <c r="L20" s="197">
        <v>271.08999999999997</v>
      </c>
      <c r="M20" s="197">
        <v>0.94</v>
      </c>
      <c r="N20" s="197">
        <v>1.21</v>
      </c>
      <c r="O20" s="197">
        <v>0</v>
      </c>
      <c r="P20" s="197">
        <v>1.42</v>
      </c>
      <c r="Q20" s="197">
        <v>2.66</v>
      </c>
      <c r="R20" s="197">
        <v>10.11</v>
      </c>
      <c r="S20" s="197">
        <v>4.0999999999999996</v>
      </c>
      <c r="T20" s="197">
        <v>0</v>
      </c>
      <c r="U20" s="197">
        <v>2.13</v>
      </c>
      <c r="V20" s="197">
        <v>0.26</v>
      </c>
      <c r="W20" s="197">
        <v>0</v>
      </c>
      <c r="X20" s="197">
        <v>1</v>
      </c>
      <c r="Y20" s="197">
        <v>0</v>
      </c>
      <c r="Z20" s="197">
        <v>2.59</v>
      </c>
      <c r="AA20" s="197">
        <v>0</v>
      </c>
      <c r="AB20" s="197">
        <v>0</v>
      </c>
      <c r="AC20" s="197">
        <v>0.46</v>
      </c>
      <c r="AD20" s="197">
        <v>8.9</v>
      </c>
      <c r="AE20" s="197">
        <v>0</v>
      </c>
      <c r="AF20" s="197">
        <v>0</v>
      </c>
      <c r="AG20" s="197">
        <v>0</v>
      </c>
      <c r="AH20" s="197">
        <v>0</v>
      </c>
      <c r="AI20" s="197">
        <v>9.64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236.46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11.92</v>
      </c>
      <c r="E21" s="197">
        <v>0</v>
      </c>
      <c r="F21" s="197">
        <v>0</v>
      </c>
      <c r="G21" s="197">
        <v>19.66</v>
      </c>
      <c r="H21" s="197">
        <v>0</v>
      </c>
      <c r="I21" s="197">
        <v>0</v>
      </c>
      <c r="J21" s="197">
        <v>24.21</v>
      </c>
      <c r="K21" s="197">
        <v>4.41</v>
      </c>
      <c r="L21" s="197">
        <v>271.08999999999997</v>
      </c>
      <c r="M21" s="197">
        <v>0.94</v>
      </c>
      <c r="N21" s="197">
        <v>1.21</v>
      </c>
      <c r="O21" s="197">
        <v>0</v>
      </c>
      <c r="P21" s="197">
        <v>1.42</v>
      </c>
      <c r="Q21" s="197">
        <v>2.64</v>
      </c>
      <c r="R21" s="197">
        <v>10.11</v>
      </c>
      <c r="S21" s="197">
        <v>4.07</v>
      </c>
      <c r="T21" s="197">
        <v>0</v>
      </c>
      <c r="U21" s="197">
        <v>2.13</v>
      </c>
      <c r="V21" s="197">
        <v>0.26</v>
      </c>
      <c r="W21" s="197">
        <v>0</v>
      </c>
      <c r="X21" s="197">
        <v>1</v>
      </c>
      <c r="Y21" s="197">
        <v>0</v>
      </c>
      <c r="Z21" s="197">
        <v>2.59</v>
      </c>
      <c r="AA21" s="197">
        <v>0</v>
      </c>
      <c r="AB21" s="197">
        <v>0</v>
      </c>
      <c r="AC21" s="197">
        <v>0.46</v>
      </c>
      <c r="AD21" s="197">
        <v>8.9</v>
      </c>
      <c r="AE21" s="197">
        <v>0</v>
      </c>
      <c r="AF21" s="197">
        <v>0</v>
      </c>
      <c r="AG21" s="197">
        <v>0</v>
      </c>
      <c r="AH21" s="197">
        <v>0</v>
      </c>
      <c r="AI21" s="197">
        <v>9.64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236.46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11.92</v>
      </c>
      <c r="E22" s="197">
        <v>0</v>
      </c>
      <c r="F22" s="197">
        <v>0</v>
      </c>
      <c r="G22" s="197">
        <v>19.66</v>
      </c>
      <c r="H22" s="197">
        <v>0</v>
      </c>
      <c r="I22" s="197">
        <v>0</v>
      </c>
      <c r="J22" s="197">
        <v>24.21</v>
      </c>
      <c r="K22" s="197">
        <v>4.41</v>
      </c>
      <c r="L22" s="197">
        <v>259.72000000000003</v>
      </c>
      <c r="M22" s="197">
        <v>0.94</v>
      </c>
      <c r="N22" s="197">
        <v>1.21</v>
      </c>
      <c r="O22" s="197">
        <v>0</v>
      </c>
      <c r="P22" s="197">
        <v>1.42</v>
      </c>
      <c r="Q22" s="197">
        <v>2.64</v>
      </c>
      <c r="R22" s="197">
        <v>10.11</v>
      </c>
      <c r="S22" s="197">
        <v>4.07</v>
      </c>
      <c r="T22" s="197">
        <v>0</v>
      </c>
      <c r="U22" s="197">
        <v>2.13</v>
      </c>
      <c r="V22" s="197">
        <v>0.26</v>
      </c>
      <c r="W22" s="197">
        <v>0</v>
      </c>
      <c r="X22" s="197">
        <v>1</v>
      </c>
      <c r="Y22" s="197">
        <v>0</v>
      </c>
      <c r="Z22" s="197">
        <v>2.59</v>
      </c>
      <c r="AA22" s="197">
        <v>0</v>
      </c>
      <c r="AB22" s="197">
        <v>0</v>
      </c>
      <c r="AC22" s="197">
        <v>0.46</v>
      </c>
      <c r="AD22" s="197">
        <v>8.9</v>
      </c>
      <c r="AE22" s="197">
        <v>0</v>
      </c>
      <c r="AF22" s="197">
        <v>0</v>
      </c>
      <c r="AG22" s="197">
        <v>0</v>
      </c>
      <c r="AH22" s="197">
        <v>0</v>
      </c>
      <c r="AI22" s="197">
        <v>9.64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236.46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11.92</v>
      </c>
      <c r="E23" s="197">
        <v>0</v>
      </c>
      <c r="F23" s="197">
        <v>0</v>
      </c>
      <c r="G23" s="197">
        <v>19.489999999999998</v>
      </c>
      <c r="H23" s="197">
        <v>0</v>
      </c>
      <c r="I23" s="197">
        <v>0</v>
      </c>
      <c r="J23" s="197">
        <v>24.21</v>
      </c>
      <c r="K23" s="197">
        <v>4.58</v>
      </c>
      <c r="L23" s="197">
        <v>187.73</v>
      </c>
      <c r="M23" s="197">
        <v>0.94</v>
      </c>
      <c r="N23" s="197">
        <v>1.21</v>
      </c>
      <c r="O23" s="197">
        <v>0</v>
      </c>
      <c r="P23" s="197">
        <v>1.42</v>
      </c>
      <c r="Q23" s="197">
        <v>3.23</v>
      </c>
      <c r="R23" s="197">
        <v>10.11</v>
      </c>
      <c r="S23" s="197">
        <v>4.2300000000000004</v>
      </c>
      <c r="T23" s="197">
        <v>0</v>
      </c>
      <c r="U23" s="197">
        <v>2.14</v>
      </c>
      <c r="V23" s="197">
        <v>0.26</v>
      </c>
      <c r="W23" s="197">
        <v>0</v>
      </c>
      <c r="X23" s="197">
        <v>1</v>
      </c>
      <c r="Y23" s="197">
        <v>0</v>
      </c>
      <c r="Z23" s="197">
        <v>2.59</v>
      </c>
      <c r="AA23" s="197">
        <v>0</v>
      </c>
      <c r="AB23" s="197">
        <v>0</v>
      </c>
      <c r="AC23" s="197">
        <v>0.46</v>
      </c>
      <c r="AD23" s="197">
        <v>8.9</v>
      </c>
      <c r="AE23" s="197">
        <v>0</v>
      </c>
      <c r="AF23" s="197">
        <v>0</v>
      </c>
      <c r="AG23" s="197">
        <v>0</v>
      </c>
      <c r="AH23" s="197">
        <v>0</v>
      </c>
      <c r="AI23" s="197">
        <v>9.64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236.46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11.92</v>
      </c>
      <c r="E24" s="197">
        <v>0</v>
      </c>
      <c r="F24" s="197">
        <v>0</v>
      </c>
      <c r="G24" s="197">
        <v>19.489999999999998</v>
      </c>
      <c r="H24" s="197">
        <v>0</v>
      </c>
      <c r="I24" s="197">
        <v>0</v>
      </c>
      <c r="J24" s="197">
        <v>24.21</v>
      </c>
      <c r="K24" s="197">
        <v>0.31</v>
      </c>
      <c r="L24" s="197">
        <v>19.27</v>
      </c>
      <c r="M24" s="197">
        <v>0.94</v>
      </c>
      <c r="N24" s="197">
        <v>1.21</v>
      </c>
      <c r="O24" s="197">
        <v>0</v>
      </c>
      <c r="P24" s="197">
        <v>1.42</v>
      </c>
      <c r="Q24" s="197">
        <v>3.23</v>
      </c>
      <c r="R24" s="197">
        <v>7.04</v>
      </c>
      <c r="S24" s="197">
        <v>4.2300000000000004</v>
      </c>
      <c r="T24" s="197">
        <v>0</v>
      </c>
      <c r="U24" s="197">
        <v>2.14</v>
      </c>
      <c r="V24" s="197">
        <v>0.26</v>
      </c>
      <c r="W24" s="197">
        <v>0</v>
      </c>
      <c r="X24" s="197">
        <v>1</v>
      </c>
      <c r="Y24" s="197">
        <v>0</v>
      </c>
      <c r="Z24" s="197">
        <v>2.59</v>
      </c>
      <c r="AA24" s="197">
        <v>0</v>
      </c>
      <c r="AB24" s="197">
        <v>0</v>
      </c>
      <c r="AC24" s="197">
        <v>0.46</v>
      </c>
      <c r="AD24" s="197">
        <v>8.9</v>
      </c>
      <c r="AE24" s="197">
        <v>0</v>
      </c>
      <c r="AF24" s="197">
        <v>0</v>
      </c>
      <c r="AG24" s="197">
        <v>0</v>
      </c>
      <c r="AH24" s="197">
        <v>0</v>
      </c>
      <c r="AI24" s="197">
        <v>9.64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236.46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11.92</v>
      </c>
      <c r="E25" s="197">
        <v>0</v>
      </c>
      <c r="F25" s="197">
        <v>0</v>
      </c>
      <c r="G25" s="197">
        <v>19.489999999999998</v>
      </c>
      <c r="H25" s="197">
        <v>0</v>
      </c>
      <c r="I25" s="197">
        <v>0</v>
      </c>
      <c r="J25" s="197">
        <v>24.21</v>
      </c>
      <c r="K25" s="197">
        <v>0.31</v>
      </c>
      <c r="L25" s="197">
        <v>19.27</v>
      </c>
      <c r="M25" s="197">
        <v>0.94</v>
      </c>
      <c r="N25" s="197">
        <v>1.21</v>
      </c>
      <c r="O25" s="197">
        <v>0</v>
      </c>
      <c r="P25" s="197">
        <v>1.42</v>
      </c>
      <c r="Q25" s="197">
        <v>0.2</v>
      </c>
      <c r="R25" s="197">
        <v>7.04</v>
      </c>
      <c r="S25" s="197">
        <v>0.27</v>
      </c>
      <c r="T25" s="197">
        <v>0</v>
      </c>
      <c r="U25" s="197">
        <v>2.14</v>
      </c>
      <c r="V25" s="197">
        <v>0.26</v>
      </c>
      <c r="W25" s="197">
        <v>0</v>
      </c>
      <c r="X25" s="197">
        <v>1</v>
      </c>
      <c r="Y25" s="197">
        <v>0</v>
      </c>
      <c r="Z25" s="197">
        <v>2.59</v>
      </c>
      <c r="AA25" s="197">
        <v>0</v>
      </c>
      <c r="AB25" s="197">
        <v>0</v>
      </c>
      <c r="AC25" s="197">
        <v>0.46</v>
      </c>
      <c r="AD25" s="197">
        <v>8.9</v>
      </c>
      <c r="AE25" s="197">
        <v>0</v>
      </c>
      <c r="AF25" s="197">
        <v>0</v>
      </c>
      <c r="AG25" s="197">
        <v>0</v>
      </c>
      <c r="AH25" s="197">
        <v>0</v>
      </c>
      <c r="AI25" s="197">
        <v>9.64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196.46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11.6</v>
      </c>
      <c r="E26" s="197">
        <v>0</v>
      </c>
      <c r="F26" s="197">
        <v>0</v>
      </c>
      <c r="G26" s="197">
        <v>19.489999999999998</v>
      </c>
      <c r="H26" s="197">
        <v>0</v>
      </c>
      <c r="I26" s="197">
        <v>0</v>
      </c>
      <c r="J26" s="197">
        <v>24.21</v>
      </c>
      <c r="K26" s="197">
        <v>0.31</v>
      </c>
      <c r="L26" s="197">
        <v>19.27</v>
      </c>
      <c r="M26" s="197">
        <v>0.94</v>
      </c>
      <c r="N26" s="197">
        <v>1.21</v>
      </c>
      <c r="O26" s="197">
        <v>0</v>
      </c>
      <c r="P26" s="197">
        <v>1.42</v>
      </c>
      <c r="Q26" s="197">
        <v>0.2</v>
      </c>
      <c r="R26" s="197">
        <v>7.04</v>
      </c>
      <c r="S26" s="197">
        <v>0.27</v>
      </c>
      <c r="T26" s="197">
        <v>0</v>
      </c>
      <c r="U26" s="197">
        <v>2.14</v>
      </c>
      <c r="V26" s="197">
        <v>0.26</v>
      </c>
      <c r="W26" s="197">
        <v>0</v>
      </c>
      <c r="X26" s="197">
        <v>1</v>
      </c>
      <c r="Y26" s="197">
        <v>0</v>
      </c>
      <c r="Z26" s="197">
        <v>2.59</v>
      </c>
      <c r="AA26" s="197">
        <v>0</v>
      </c>
      <c r="AB26" s="197">
        <v>0</v>
      </c>
      <c r="AC26" s="197">
        <v>0.46</v>
      </c>
      <c r="AD26" s="197">
        <v>8.9</v>
      </c>
      <c r="AE26" s="197">
        <v>0</v>
      </c>
      <c r="AF26" s="197">
        <v>0</v>
      </c>
      <c r="AG26" s="197">
        <v>0</v>
      </c>
      <c r="AH26" s="197">
        <v>0</v>
      </c>
      <c r="AI26" s="197">
        <v>9.64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196.46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11.6</v>
      </c>
      <c r="E27" s="197">
        <v>0</v>
      </c>
      <c r="F27" s="197">
        <v>0</v>
      </c>
      <c r="G27" s="197">
        <v>19.489999999999998</v>
      </c>
      <c r="H27" s="197">
        <v>0</v>
      </c>
      <c r="I27" s="197">
        <v>0</v>
      </c>
      <c r="J27" s="197">
        <v>24.21</v>
      </c>
      <c r="K27" s="197">
        <v>0.31</v>
      </c>
      <c r="L27" s="197">
        <v>19.27</v>
      </c>
      <c r="M27" s="197">
        <v>0.94</v>
      </c>
      <c r="N27" s="197">
        <v>1.21</v>
      </c>
      <c r="O27" s="197">
        <v>0</v>
      </c>
      <c r="P27" s="197">
        <v>1.42</v>
      </c>
      <c r="Q27" s="197">
        <v>0.2</v>
      </c>
      <c r="R27" s="197">
        <v>7.04</v>
      </c>
      <c r="S27" s="197">
        <v>0.27</v>
      </c>
      <c r="T27" s="197">
        <v>0</v>
      </c>
      <c r="U27" s="197">
        <v>2.14</v>
      </c>
      <c r="V27" s="197">
        <v>0.26</v>
      </c>
      <c r="W27" s="197">
        <v>0</v>
      </c>
      <c r="X27" s="197">
        <v>1</v>
      </c>
      <c r="Y27" s="197">
        <v>0</v>
      </c>
      <c r="Z27" s="197">
        <v>2.59</v>
      </c>
      <c r="AA27" s="197">
        <v>0</v>
      </c>
      <c r="AB27" s="197">
        <v>0</v>
      </c>
      <c r="AC27" s="197">
        <v>0.46</v>
      </c>
      <c r="AD27" s="197">
        <v>8.9</v>
      </c>
      <c r="AE27" s="197">
        <v>0</v>
      </c>
      <c r="AF27" s="197">
        <v>0</v>
      </c>
      <c r="AG27" s="197">
        <v>0</v>
      </c>
      <c r="AH27" s="197">
        <v>0</v>
      </c>
      <c r="AI27" s="197">
        <v>9.64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196.46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11.6</v>
      </c>
      <c r="E28" s="197">
        <v>0</v>
      </c>
      <c r="F28" s="197">
        <v>0</v>
      </c>
      <c r="G28" s="197">
        <v>19.489999999999998</v>
      </c>
      <c r="H28" s="197">
        <v>0</v>
      </c>
      <c r="I28" s="197">
        <v>0</v>
      </c>
      <c r="J28" s="197">
        <v>24.21</v>
      </c>
      <c r="K28" s="197">
        <v>0.31</v>
      </c>
      <c r="L28" s="197">
        <v>19.27</v>
      </c>
      <c r="M28" s="197">
        <v>0.94</v>
      </c>
      <c r="N28" s="197">
        <v>1.21</v>
      </c>
      <c r="O28" s="197">
        <v>0</v>
      </c>
      <c r="P28" s="197">
        <v>1.42</v>
      </c>
      <c r="Q28" s="197">
        <v>0.2</v>
      </c>
      <c r="R28" s="197">
        <v>7.04</v>
      </c>
      <c r="S28" s="197">
        <v>0.27</v>
      </c>
      <c r="T28" s="197">
        <v>0</v>
      </c>
      <c r="U28" s="197">
        <v>2.14</v>
      </c>
      <c r="V28" s="197">
        <v>0.26</v>
      </c>
      <c r="W28" s="197">
        <v>0</v>
      </c>
      <c r="X28" s="197">
        <v>1</v>
      </c>
      <c r="Y28" s="197">
        <v>0</v>
      </c>
      <c r="Z28" s="197">
        <v>2.59</v>
      </c>
      <c r="AA28" s="197">
        <v>0</v>
      </c>
      <c r="AB28" s="197">
        <v>0</v>
      </c>
      <c r="AC28" s="197">
        <v>0.46</v>
      </c>
      <c r="AD28" s="197">
        <v>8.9</v>
      </c>
      <c r="AE28" s="197">
        <v>0</v>
      </c>
      <c r="AF28" s="197">
        <v>0</v>
      </c>
      <c r="AG28" s="197">
        <v>0</v>
      </c>
      <c r="AH28" s="197">
        <v>0</v>
      </c>
      <c r="AI28" s="197">
        <v>9.64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196.46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11.6</v>
      </c>
      <c r="E29" s="197">
        <v>0</v>
      </c>
      <c r="F29" s="197">
        <v>0</v>
      </c>
      <c r="G29" s="197">
        <v>19.489999999999998</v>
      </c>
      <c r="H29" s="197">
        <v>0</v>
      </c>
      <c r="I29" s="197">
        <v>0</v>
      </c>
      <c r="J29" s="197">
        <v>24.21</v>
      </c>
      <c r="K29" s="197">
        <v>0.31</v>
      </c>
      <c r="L29" s="197">
        <v>19.27</v>
      </c>
      <c r="M29" s="197">
        <v>0.94</v>
      </c>
      <c r="N29" s="197">
        <v>1.21</v>
      </c>
      <c r="O29" s="197">
        <v>0</v>
      </c>
      <c r="P29" s="197">
        <v>1.42</v>
      </c>
      <c r="Q29" s="197">
        <v>0.2</v>
      </c>
      <c r="R29" s="197">
        <v>7.04</v>
      </c>
      <c r="S29" s="197">
        <v>0.27</v>
      </c>
      <c r="T29" s="197">
        <v>0</v>
      </c>
      <c r="U29" s="197">
        <v>2.14</v>
      </c>
      <c r="V29" s="197">
        <v>0.26</v>
      </c>
      <c r="W29" s="197">
        <v>0</v>
      </c>
      <c r="X29" s="197">
        <v>1</v>
      </c>
      <c r="Y29" s="197">
        <v>0</v>
      </c>
      <c r="Z29" s="197">
        <v>2.59</v>
      </c>
      <c r="AA29" s="197">
        <v>0</v>
      </c>
      <c r="AB29" s="197">
        <v>0</v>
      </c>
      <c r="AC29" s="197">
        <v>0.46</v>
      </c>
      <c r="AD29" s="197">
        <v>8.9</v>
      </c>
      <c r="AE29" s="197">
        <v>0</v>
      </c>
      <c r="AF29" s="197">
        <v>0</v>
      </c>
      <c r="AG29" s="197">
        <v>0</v>
      </c>
      <c r="AH29" s="197">
        <v>0</v>
      </c>
      <c r="AI29" s="197">
        <v>9.64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196.46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11.6</v>
      </c>
      <c r="E30" s="197">
        <v>0</v>
      </c>
      <c r="F30" s="197">
        <v>0</v>
      </c>
      <c r="G30" s="197">
        <v>19.489999999999998</v>
      </c>
      <c r="H30" s="197">
        <v>0</v>
      </c>
      <c r="I30" s="197">
        <v>0</v>
      </c>
      <c r="J30" s="197">
        <v>24.21</v>
      </c>
      <c r="K30" s="197">
        <v>0.31</v>
      </c>
      <c r="L30" s="197">
        <v>19.27</v>
      </c>
      <c r="M30" s="197">
        <v>0.94</v>
      </c>
      <c r="N30" s="197">
        <v>1.21</v>
      </c>
      <c r="O30" s="197">
        <v>0</v>
      </c>
      <c r="P30" s="197">
        <v>1.42</v>
      </c>
      <c r="Q30" s="197">
        <v>0.2</v>
      </c>
      <c r="R30" s="197">
        <v>7.04</v>
      </c>
      <c r="S30" s="197">
        <v>0.27</v>
      </c>
      <c r="T30" s="197">
        <v>0</v>
      </c>
      <c r="U30" s="197">
        <v>2.14</v>
      </c>
      <c r="V30" s="197">
        <v>0.26</v>
      </c>
      <c r="W30" s="197">
        <v>0</v>
      </c>
      <c r="X30" s="197">
        <v>1</v>
      </c>
      <c r="Y30" s="197">
        <v>0</v>
      </c>
      <c r="Z30" s="197">
        <v>2.59</v>
      </c>
      <c r="AA30" s="197">
        <v>0</v>
      </c>
      <c r="AB30" s="197">
        <v>0</v>
      </c>
      <c r="AC30" s="197">
        <v>0.46</v>
      </c>
      <c r="AD30" s="197">
        <v>8.9</v>
      </c>
      <c r="AE30" s="197">
        <v>0</v>
      </c>
      <c r="AF30" s="197">
        <v>0</v>
      </c>
      <c r="AG30" s="197">
        <v>0</v>
      </c>
      <c r="AH30" s="197">
        <v>0</v>
      </c>
      <c r="AI30" s="197">
        <v>9.64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196.46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11.6</v>
      </c>
      <c r="E31" s="197">
        <v>0</v>
      </c>
      <c r="F31" s="197">
        <v>0</v>
      </c>
      <c r="G31" s="197">
        <v>19.489999999999998</v>
      </c>
      <c r="H31" s="197">
        <v>0</v>
      </c>
      <c r="I31" s="197">
        <v>0</v>
      </c>
      <c r="J31" s="197">
        <v>24.21</v>
      </c>
      <c r="K31" s="197">
        <v>0.31</v>
      </c>
      <c r="L31" s="197">
        <v>19.27</v>
      </c>
      <c r="M31" s="197">
        <v>0.94</v>
      </c>
      <c r="N31" s="197">
        <v>1.21</v>
      </c>
      <c r="O31" s="197">
        <v>0</v>
      </c>
      <c r="P31" s="197">
        <v>1.42</v>
      </c>
      <c r="Q31" s="197">
        <v>0.2</v>
      </c>
      <c r="R31" s="197">
        <v>7.04</v>
      </c>
      <c r="S31" s="197">
        <v>0.27</v>
      </c>
      <c r="T31" s="197">
        <v>0</v>
      </c>
      <c r="U31" s="197">
        <v>2.14</v>
      </c>
      <c r="V31" s="197">
        <v>0.26</v>
      </c>
      <c r="W31" s="197">
        <v>0</v>
      </c>
      <c r="X31" s="197">
        <v>1</v>
      </c>
      <c r="Y31" s="197">
        <v>0</v>
      </c>
      <c r="Z31" s="197">
        <v>2.59</v>
      </c>
      <c r="AA31" s="197">
        <v>0</v>
      </c>
      <c r="AB31" s="197">
        <v>0</v>
      </c>
      <c r="AC31" s="197">
        <v>0.46</v>
      </c>
      <c r="AD31" s="197">
        <v>8.9</v>
      </c>
      <c r="AE31" s="197">
        <v>0</v>
      </c>
      <c r="AF31" s="197">
        <v>0</v>
      </c>
      <c r="AG31" s="197">
        <v>0</v>
      </c>
      <c r="AH31" s="197">
        <v>0</v>
      </c>
      <c r="AI31" s="197">
        <v>9.64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196.46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11.6</v>
      </c>
      <c r="E32" s="197">
        <v>0</v>
      </c>
      <c r="F32" s="197">
        <v>0</v>
      </c>
      <c r="G32" s="197">
        <v>19.489999999999998</v>
      </c>
      <c r="H32" s="197">
        <v>0</v>
      </c>
      <c r="I32" s="197">
        <v>0</v>
      </c>
      <c r="J32" s="197">
        <v>24.21</v>
      </c>
      <c r="K32" s="197">
        <v>0.31</v>
      </c>
      <c r="L32" s="197">
        <v>19.27</v>
      </c>
      <c r="M32" s="197">
        <v>0.94</v>
      </c>
      <c r="N32" s="197">
        <v>1.21</v>
      </c>
      <c r="O32" s="197">
        <v>0</v>
      </c>
      <c r="P32" s="197">
        <v>1.42</v>
      </c>
      <c r="Q32" s="197">
        <v>0.2</v>
      </c>
      <c r="R32" s="197">
        <v>7.04</v>
      </c>
      <c r="S32" s="197">
        <v>0.27</v>
      </c>
      <c r="T32" s="197">
        <v>0</v>
      </c>
      <c r="U32" s="197">
        <v>2.14</v>
      </c>
      <c r="V32" s="197">
        <v>0.26</v>
      </c>
      <c r="W32" s="197">
        <v>0</v>
      </c>
      <c r="X32" s="197">
        <v>1</v>
      </c>
      <c r="Y32" s="197">
        <v>0</v>
      </c>
      <c r="Z32" s="197">
        <v>2.59</v>
      </c>
      <c r="AA32" s="197">
        <v>0</v>
      </c>
      <c r="AB32" s="197">
        <v>0</v>
      </c>
      <c r="AC32" s="197">
        <v>0.46</v>
      </c>
      <c r="AD32" s="197">
        <v>8.9</v>
      </c>
      <c r="AE32" s="197">
        <v>0</v>
      </c>
      <c r="AF32" s="197">
        <v>0</v>
      </c>
      <c r="AG32" s="197">
        <v>0</v>
      </c>
      <c r="AH32" s="197">
        <v>0</v>
      </c>
      <c r="AI32" s="197">
        <v>9.64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196.46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11.6</v>
      </c>
      <c r="E33" s="197">
        <v>0</v>
      </c>
      <c r="F33" s="197">
        <v>0</v>
      </c>
      <c r="G33" s="197">
        <v>19.489999999999998</v>
      </c>
      <c r="H33" s="197">
        <v>0</v>
      </c>
      <c r="I33" s="197">
        <v>0</v>
      </c>
      <c r="J33" s="197">
        <v>24.21</v>
      </c>
      <c r="K33" s="197">
        <v>0.31</v>
      </c>
      <c r="L33" s="197">
        <v>19.27</v>
      </c>
      <c r="M33" s="197">
        <v>0.94</v>
      </c>
      <c r="N33" s="197">
        <v>1.21</v>
      </c>
      <c r="O33" s="197">
        <v>0</v>
      </c>
      <c r="P33" s="197">
        <v>1.42</v>
      </c>
      <c r="Q33" s="197">
        <v>0.2</v>
      </c>
      <c r="R33" s="197">
        <v>7.04</v>
      </c>
      <c r="S33" s="197">
        <v>0.27</v>
      </c>
      <c r="T33" s="197">
        <v>0</v>
      </c>
      <c r="U33" s="197">
        <v>2.14</v>
      </c>
      <c r="V33" s="197">
        <v>0.26</v>
      </c>
      <c r="W33" s="197">
        <v>0</v>
      </c>
      <c r="X33" s="197">
        <v>1</v>
      </c>
      <c r="Y33" s="197">
        <v>0</v>
      </c>
      <c r="Z33" s="197">
        <v>2.59</v>
      </c>
      <c r="AA33" s="197">
        <v>0.78</v>
      </c>
      <c r="AB33" s="197">
        <v>0</v>
      </c>
      <c r="AC33" s="197">
        <v>0.46</v>
      </c>
      <c r="AD33" s="197">
        <v>8.9</v>
      </c>
      <c r="AE33" s="197">
        <v>0</v>
      </c>
      <c r="AF33" s="197">
        <v>0</v>
      </c>
      <c r="AG33" s="197">
        <v>0</v>
      </c>
      <c r="AH33" s="197">
        <v>0</v>
      </c>
      <c r="AI33" s="197">
        <v>9.64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236.46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11.6</v>
      </c>
      <c r="E34" s="197">
        <v>0</v>
      </c>
      <c r="F34" s="197">
        <v>0</v>
      </c>
      <c r="G34" s="197">
        <v>19.489999999999998</v>
      </c>
      <c r="H34" s="197">
        <v>0</v>
      </c>
      <c r="I34" s="197">
        <v>0</v>
      </c>
      <c r="J34" s="197">
        <v>24.21</v>
      </c>
      <c r="K34" s="197">
        <v>4.58</v>
      </c>
      <c r="L34" s="197">
        <v>95.15</v>
      </c>
      <c r="M34" s="197">
        <v>0.94</v>
      </c>
      <c r="N34" s="197">
        <v>1.21</v>
      </c>
      <c r="O34" s="197">
        <v>0</v>
      </c>
      <c r="P34" s="197">
        <v>1.42</v>
      </c>
      <c r="Q34" s="197">
        <v>2.73</v>
      </c>
      <c r="R34" s="197">
        <v>10.08</v>
      </c>
      <c r="S34" s="197">
        <v>4.0999999999999996</v>
      </c>
      <c r="T34" s="197">
        <v>0</v>
      </c>
      <c r="U34" s="197">
        <v>2.14</v>
      </c>
      <c r="V34" s="197">
        <v>0.26</v>
      </c>
      <c r="W34" s="197">
        <v>0</v>
      </c>
      <c r="X34" s="197">
        <v>1</v>
      </c>
      <c r="Y34" s="197">
        <v>0</v>
      </c>
      <c r="Z34" s="197">
        <v>2.59</v>
      </c>
      <c r="AA34" s="197">
        <v>0.78</v>
      </c>
      <c r="AB34" s="197">
        <v>0</v>
      </c>
      <c r="AC34" s="197">
        <v>0.46</v>
      </c>
      <c r="AD34" s="197">
        <v>8.9</v>
      </c>
      <c r="AE34" s="197">
        <v>0</v>
      </c>
      <c r="AF34" s="197">
        <v>0</v>
      </c>
      <c r="AG34" s="197">
        <v>0</v>
      </c>
      <c r="AH34" s="197">
        <v>0</v>
      </c>
      <c r="AI34" s="197">
        <v>9.64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236.46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11.27</v>
      </c>
      <c r="E35" s="197">
        <v>0</v>
      </c>
      <c r="F35" s="197">
        <v>0</v>
      </c>
      <c r="G35" s="197">
        <v>19.489999999999998</v>
      </c>
      <c r="H35" s="197">
        <v>0</v>
      </c>
      <c r="I35" s="197">
        <v>0</v>
      </c>
      <c r="J35" s="197">
        <v>24.21</v>
      </c>
      <c r="K35" s="197">
        <v>4.41</v>
      </c>
      <c r="L35" s="197">
        <v>189.67</v>
      </c>
      <c r="M35" s="197">
        <v>0.94</v>
      </c>
      <c r="N35" s="197">
        <v>1.21</v>
      </c>
      <c r="O35" s="197">
        <v>0</v>
      </c>
      <c r="P35" s="197">
        <v>1.42</v>
      </c>
      <c r="Q35" s="197">
        <v>2.69</v>
      </c>
      <c r="R35" s="197">
        <v>10.11</v>
      </c>
      <c r="S35" s="197">
        <v>4.0999999999999996</v>
      </c>
      <c r="T35" s="197">
        <v>0</v>
      </c>
      <c r="U35" s="197">
        <v>2.14</v>
      </c>
      <c r="V35" s="197">
        <v>0.26</v>
      </c>
      <c r="W35" s="197">
        <v>0</v>
      </c>
      <c r="X35" s="197">
        <v>1</v>
      </c>
      <c r="Y35" s="197">
        <v>0</v>
      </c>
      <c r="Z35" s="197">
        <v>2.59</v>
      </c>
      <c r="AA35" s="197">
        <v>0.78</v>
      </c>
      <c r="AB35" s="197">
        <v>0</v>
      </c>
      <c r="AC35" s="197">
        <v>0.46</v>
      </c>
      <c r="AD35" s="197">
        <v>8.9</v>
      </c>
      <c r="AE35" s="197">
        <v>0</v>
      </c>
      <c r="AF35" s="197">
        <v>0</v>
      </c>
      <c r="AG35" s="197">
        <v>0</v>
      </c>
      <c r="AH35" s="197">
        <v>0</v>
      </c>
      <c r="AI35" s="197">
        <v>9.64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236.46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11.27</v>
      </c>
      <c r="E36" s="197">
        <v>0</v>
      </c>
      <c r="F36" s="197">
        <v>0</v>
      </c>
      <c r="G36" s="197">
        <v>19.489999999999998</v>
      </c>
      <c r="H36" s="197">
        <v>0</v>
      </c>
      <c r="I36" s="197">
        <v>0</v>
      </c>
      <c r="J36" s="197">
        <v>24.21</v>
      </c>
      <c r="K36" s="197">
        <v>4.4400000000000004</v>
      </c>
      <c r="L36" s="197">
        <v>263.18</v>
      </c>
      <c r="M36" s="197">
        <v>0.94</v>
      </c>
      <c r="N36" s="197">
        <v>1.21</v>
      </c>
      <c r="O36" s="197">
        <v>0</v>
      </c>
      <c r="P36" s="197">
        <v>1.42</v>
      </c>
      <c r="Q36" s="197">
        <v>2.69</v>
      </c>
      <c r="R36" s="197">
        <v>10.11</v>
      </c>
      <c r="S36" s="197">
        <v>4.0999999999999996</v>
      </c>
      <c r="T36" s="197">
        <v>0</v>
      </c>
      <c r="U36" s="197">
        <v>2.14</v>
      </c>
      <c r="V36" s="197">
        <v>0.26</v>
      </c>
      <c r="W36" s="197">
        <v>0</v>
      </c>
      <c r="X36" s="197">
        <v>1</v>
      </c>
      <c r="Y36" s="197">
        <v>0</v>
      </c>
      <c r="Z36" s="197">
        <v>2.59</v>
      </c>
      <c r="AA36" s="197">
        <v>0.78</v>
      </c>
      <c r="AB36" s="197">
        <v>0</v>
      </c>
      <c r="AC36" s="197">
        <v>0.46</v>
      </c>
      <c r="AD36" s="197">
        <v>8.9</v>
      </c>
      <c r="AE36" s="197">
        <v>0</v>
      </c>
      <c r="AF36" s="197">
        <v>0</v>
      </c>
      <c r="AG36" s="197">
        <v>0</v>
      </c>
      <c r="AH36" s="197">
        <v>0</v>
      </c>
      <c r="AI36" s="197">
        <v>9.64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236.46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11.27</v>
      </c>
      <c r="E37" s="197">
        <v>0</v>
      </c>
      <c r="F37" s="197">
        <v>0</v>
      </c>
      <c r="G37" s="197">
        <v>19.489999999999998</v>
      </c>
      <c r="H37" s="197">
        <v>0</v>
      </c>
      <c r="I37" s="197">
        <v>0</v>
      </c>
      <c r="J37" s="197">
        <v>24.21</v>
      </c>
      <c r="K37" s="197">
        <v>4.42</v>
      </c>
      <c r="L37" s="197">
        <v>262.58999999999997</v>
      </c>
      <c r="M37" s="197">
        <v>0.94</v>
      </c>
      <c r="N37" s="197">
        <v>1.21</v>
      </c>
      <c r="O37" s="197">
        <v>0</v>
      </c>
      <c r="P37" s="197">
        <v>1.42</v>
      </c>
      <c r="Q37" s="197">
        <v>2.68</v>
      </c>
      <c r="R37" s="197">
        <v>10.11</v>
      </c>
      <c r="S37" s="197">
        <v>4.0999999999999996</v>
      </c>
      <c r="T37" s="197">
        <v>0</v>
      </c>
      <c r="U37" s="197">
        <v>2.14</v>
      </c>
      <c r="V37" s="197">
        <v>0.26</v>
      </c>
      <c r="W37" s="197">
        <v>0</v>
      </c>
      <c r="X37" s="197">
        <v>1</v>
      </c>
      <c r="Y37" s="197">
        <v>0</v>
      </c>
      <c r="Z37" s="197">
        <v>2.59</v>
      </c>
      <c r="AA37" s="197">
        <v>0.78</v>
      </c>
      <c r="AB37" s="197">
        <v>0</v>
      </c>
      <c r="AC37" s="197">
        <v>0.46</v>
      </c>
      <c r="AD37" s="197">
        <v>8.9</v>
      </c>
      <c r="AE37" s="197">
        <v>0</v>
      </c>
      <c r="AF37" s="197">
        <v>0</v>
      </c>
      <c r="AG37" s="197">
        <v>0</v>
      </c>
      <c r="AH37" s="197">
        <v>0</v>
      </c>
      <c r="AI37" s="197">
        <v>9.64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236.46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11.27</v>
      </c>
      <c r="E38" s="197">
        <v>0</v>
      </c>
      <c r="F38" s="197">
        <v>0</v>
      </c>
      <c r="G38" s="197">
        <v>19.489999999999998</v>
      </c>
      <c r="H38" s="197">
        <v>0</v>
      </c>
      <c r="I38" s="197">
        <v>0</v>
      </c>
      <c r="J38" s="197">
        <v>24.21</v>
      </c>
      <c r="K38" s="197">
        <v>4.42</v>
      </c>
      <c r="L38" s="197">
        <v>262.58999999999997</v>
      </c>
      <c r="M38" s="197">
        <v>0.94</v>
      </c>
      <c r="N38" s="197">
        <v>1.21</v>
      </c>
      <c r="O38" s="197">
        <v>0</v>
      </c>
      <c r="P38" s="197">
        <v>1.42</v>
      </c>
      <c r="Q38" s="197">
        <v>2.68</v>
      </c>
      <c r="R38" s="197">
        <v>10.11</v>
      </c>
      <c r="S38" s="197">
        <v>4.0999999999999996</v>
      </c>
      <c r="T38" s="197">
        <v>0</v>
      </c>
      <c r="U38" s="197">
        <v>2.14</v>
      </c>
      <c r="V38" s="197">
        <v>0.26</v>
      </c>
      <c r="W38" s="197">
        <v>0</v>
      </c>
      <c r="X38" s="197">
        <v>1</v>
      </c>
      <c r="Y38" s="197">
        <v>0</v>
      </c>
      <c r="Z38" s="197">
        <v>2.59</v>
      </c>
      <c r="AA38" s="197">
        <v>0.78</v>
      </c>
      <c r="AB38" s="197">
        <v>0</v>
      </c>
      <c r="AC38" s="197">
        <v>0.46</v>
      </c>
      <c r="AD38" s="197">
        <v>8.9</v>
      </c>
      <c r="AE38" s="197">
        <v>0</v>
      </c>
      <c r="AF38" s="197">
        <v>0</v>
      </c>
      <c r="AG38" s="197">
        <v>0</v>
      </c>
      <c r="AH38" s="197">
        <v>0</v>
      </c>
      <c r="AI38" s="197">
        <v>9.64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236.46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11.27</v>
      </c>
      <c r="E39" s="197">
        <v>0</v>
      </c>
      <c r="F39" s="197">
        <v>0</v>
      </c>
      <c r="G39" s="197">
        <v>19.489999999999998</v>
      </c>
      <c r="H39" s="197">
        <v>0</v>
      </c>
      <c r="I39" s="197">
        <v>0</v>
      </c>
      <c r="J39" s="197">
        <v>24.21</v>
      </c>
      <c r="K39" s="197">
        <v>4.41</v>
      </c>
      <c r="L39" s="197">
        <v>271.08999999999997</v>
      </c>
      <c r="M39" s="197">
        <v>0.94</v>
      </c>
      <c r="N39" s="197">
        <v>1.21</v>
      </c>
      <c r="O39" s="197">
        <v>0</v>
      </c>
      <c r="P39" s="197">
        <v>1.42</v>
      </c>
      <c r="Q39" s="197">
        <v>2.61</v>
      </c>
      <c r="R39" s="197">
        <v>10.11</v>
      </c>
      <c r="S39" s="197">
        <v>4</v>
      </c>
      <c r="T39" s="197">
        <v>0</v>
      </c>
      <c r="U39" s="197">
        <v>2.14</v>
      </c>
      <c r="V39" s="197">
        <v>0.26</v>
      </c>
      <c r="W39" s="197">
        <v>0</v>
      </c>
      <c r="X39" s="197">
        <v>1</v>
      </c>
      <c r="Y39" s="197">
        <v>0</v>
      </c>
      <c r="Z39" s="197">
        <v>4.13</v>
      </c>
      <c r="AA39" s="197">
        <v>1.24</v>
      </c>
      <c r="AB39" s="197">
        <v>0</v>
      </c>
      <c r="AC39" s="197">
        <v>0.46</v>
      </c>
      <c r="AD39" s="197">
        <v>8.9</v>
      </c>
      <c r="AE39" s="197">
        <v>0</v>
      </c>
      <c r="AF39" s="197">
        <v>0</v>
      </c>
      <c r="AG39" s="197">
        <v>0</v>
      </c>
      <c r="AH39" s="197">
        <v>0</v>
      </c>
      <c r="AI39" s="197">
        <v>9.64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236.46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11.27</v>
      </c>
      <c r="E40" s="197">
        <v>0</v>
      </c>
      <c r="F40" s="197">
        <v>0</v>
      </c>
      <c r="G40" s="197">
        <v>19.489999999999998</v>
      </c>
      <c r="H40" s="197">
        <v>0</v>
      </c>
      <c r="I40" s="197">
        <v>0</v>
      </c>
      <c r="J40" s="197">
        <v>24.21</v>
      </c>
      <c r="K40" s="197">
        <v>4.41</v>
      </c>
      <c r="L40" s="197">
        <v>271.08999999999997</v>
      </c>
      <c r="M40" s="197">
        <v>0.94</v>
      </c>
      <c r="N40" s="197">
        <v>1.21</v>
      </c>
      <c r="O40" s="197">
        <v>0</v>
      </c>
      <c r="P40" s="197">
        <v>1.42</v>
      </c>
      <c r="Q40" s="197">
        <v>2.61</v>
      </c>
      <c r="R40" s="197">
        <v>10.11</v>
      </c>
      <c r="S40" s="197">
        <v>4</v>
      </c>
      <c r="T40" s="197">
        <v>0</v>
      </c>
      <c r="U40" s="197">
        <v>2.14</v>
      </c>
      <c r="V40" s="197">
        <v>0.26</v>
      </c>
      <c r="W40" s="197">
        <v>0</v>
      </c>
      <c r="X40" s="197">
        <v>1</v>
      </c>
      <c r="Y40" s="197">
        <v>0</v>
      </c>
      <c r="Z40" s="197">
        <v>4.13</v>
      </c>
      <c r="AA40" s="197">
        <v>1.24</v>
      </c>
      <c r="AB40" s="197">
        <v>0</v>
      </c>
      <c r="AC40" s="197">
        <v>0.46</v>
      </c>
      <c r="AD40" s="197">
        <v>8.9</v>
      </c>
      <c r="AE40" s="197">
        <v>0</v>
      </c>
      <c r="AF40" s="197">
        <v>0</v>
      </c>
      <c r="AG40" s="197">
        <v>0</v>
      </c>
      <c r="AH40" s="197">
        <v>0</v>
      </c>
      <c r="AI40" s="197">
        <v>9.64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236.46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11.27</v>
      </c>
      <c r="E41" s="197">
        <v>0</v>
      </c>
      <c r="F41" s="197">
        <v>0</v>
      </c>
      <c r="G41" s="197">
        <v>19.489999999999998</v>
      </c>
      <c r="H41" s="197">
        <v>0</v>
      </c>
      <c r="I41" s="197">
        <v>0</v>
      </c>
      <c r="J41" s="197">
        <v>24.21</v>
      </c>
      <c r="K41" s="197">
        <v>4.41</v>
      </c>
      <c r="L41" s="197">
        <v>271.08999999999997</v>
      </c>
      <c r="M41" s="197">
        <v>0.94</v>
      </c>
      <c r="N41" s="197">
        <v>1.21</v>
      </c>
      <c r="O41" s="197">
        <v>0</v>
      </c>
      <c r="P41" s="197">
        <v>1.42</v>
      </c>
      <c r="Q41" s="197">
        <v>2.61</v>
      </c>
      <c r="R41" s="197">
        <v>10.11</v>
      </c>
      <c r="S41" s="197">
        <v>4</v>
      </c>
      <c r="T41" s="197">
        <v>0</v>
      </c>
      <c r="U41" s="197">
        <v>2.14</v>
      </c>
      <c r="V41" s="197">
        <v>0.26</v>
      </c>
      <c r="W41" s="197">
        <v>0</v>
      </c>
      <c r="X41" s="197">
        <v>1</v>
      </c>
      <c r="Y41" s="197">
        <v>0</v>
      </c>
      <c r="Z41" s="197">
        <v>2.59</v>
      </c>
      <c r="AA41" s="197">
        <v>0.78</v>
      </c>
      <c r="AB41" s="197">
        <v>0</v>
      </c>
      <c r="AC41" s="197">
        <v>0.46</v>
      </c>
      <c r="AD41" s="197">
        <v>8.9</v>
      </c>
      <c r="AE41" s="197">
        <v>0</v>
      </c>
      <c r="AF41" s="197">
        <v>0</v>
      </c>
      <c r="AG41" s="197">
        <v>0</v>
      </c>
      <c r="AH41" s="197">
        <v>0</v>
      </c>
      <c r="AI41" s="197">
        <v>9.64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236.46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11.27</v>
      </c>
      <c r="E42" s="197">
        <v>0</v>
      </c>
      <c r="F42" s="197">
        <v>0</v>
      </c>
      <c r="G42" s="197">
        <v>19.489999999999998</v>
      </c>
      <c r="H42" s="197">
        <v>0</v>
      </c>
      <c r="I42" s="197">
        <v>0</v>
      </c>
      <c r="J42" s="197">
        <v>24.21</v>
      </c>
      <c r="K42" s="197">
        <v>4.41</v>
      </c>
      <c r="L42" s="197">
        <v>271.08999999999997</v>
      </c>
      <c r="M42" s="197">
        <v>0.94</v>
      </c>
      <c r="N42" s="197">
        <v>1.21</v>
      </c>
      <c r="O42" s="197">
        <v>0</v>
      </c>
      <c r="P42" s="197">
        <v>1.42</v>
      </c>
      <c r="Q42" s="197">
        <v>2.61</v>
      </c>
      <c r="R42" s="197">
        <v>10.11</v>
      </c>
      <c r="S42" s="197">
        <v>4</v>
      </c>
      <c r="T42" s="197">
        <v>0</v>
      </c>
      <c r="U42" s="197">
        <v>2.14</v>
      </c>
      <c r="V42" s="197">
        <v>0.26</v>
      </c>
      <c r="W42" s="197">
        <v>0</v>
      </c>
      <c r="X42" s="197">
        <v>1</v>
      </c>
      <c r="Y42" s="197">
        <v>0</v>
      </c>
      <c r="Z42" s="197">
        <v>2.59</v>
      </c>
      <c r="AA42" s="197">
        <v>0.78</v>
      </c>
      <c r="AB42" s="197">
        <v>0</v>
      </c>
      <c r="AC42" s="197">
        <v>0.46</v>
      </c>
      <c r="AD42" s="197">
        <v>8.9</v>
      </c>
      <c r="AE42" s="197">
        <v>0</v>
      </c>
      <c r="AF42" s="197">
        <v>0</v>
      </c>
      <c r="AG42" s="197">
        <v>0</v>
      </c>
      <c r="AH42" s="197">
        <v>0</v>
      </c>
      <c r="AI42" s="197">
        <v>9.64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236.46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11.27</v>
      </c>
      <c r="E43" s="197">
        <v>0</v>
      </c>
      <c r="F43" s="197">
        <v>0</v>
      </c>
      <c r="G43" s="197">
        <v>19.489999999999998</v>
      </c>
      <c r="H43" s="197">
        <v>0</v>
      </c>
      <c r="I43" s="197">
        <v>0</v>
      </c>
      <c r="J43" s="197">
        <v>24.21</v>
      </c>
      <c r="K43" s="197">
        <v>4.41</v>
      </c>
      <c r="L43" s="197">
        <v>271.08999999999997</v>
      </c>
      <c r="M43" s="197">
        <v>0.94</v>
      </c>
      <c r="N43" s="197">
        <v>1.21</v>
      </c>
      <c r="O43" s="197">
        <v>0</v>
      </c>
      <c r="P43" s="197">
        <v>1.42</v>
      </c>
      <c r="Q43" s="197">
        <v>2.61</v>
      </c>
      <c r="R43" s="197">
        <v>10.11</v>
      </c>
      <c r="S43" s="197">
        <v>4</v>
      </c>
      <c r="T43" s="197">
        <v>0</v>
      </c>
      <c r="U43" s="197">
        <v>2.14</v>
      </c>
      <c r="V43" s="197">
        <v>3.97</v>
      </c>
      <c r="W43" s="197">
        <v>0.41</v>
      </c>
      <c r="X43" s="197">
        <v>1</v>
      </c>
      <c r="Y43" s="197">
        <v>0</v>
      </c>
      <c r="Z43" s="197">
        <v>39.020000000000003</v>
      </c>
      <c r="AA43" s="197">
        <v>15.8</v>
      </c>
      <c r="AB43" s="197">
        <v>0</v>
      </c>
      <c r="AC43" s="197">
        <v>0.46</v>
      </c>
      <c r="AD43" s="197">
        <v>8.9</v>
      </c>
      <c r="AE43" s="197">
        <v>0</v>
      </c>
      <c r="AF43" s="197">
        <v>0</v>
      </c>
      <c r="AG43" s="197">
        <v>0</v>
      </c>
      <c r="AH43" s="197">
        <v>0</v>
      </c>
      <c r="AI43" s="197">
        <v>9.64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231.02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11.27</v>
      </c>
      <c r="E44" s="197">
        <v>0</v>
      </c>
      <c r="F44" s="197">
        <v>0</v>
      </c>
      <c r="G44" s="197">
        <v>19.489999999999998</v>
      </c>
      <c r="H44" s="197">
        <v>0</v>
      </c>
      <c r="I44" s="197">
        <v>0</v>
      </c>
      <c r="J44" s="197">
        <v>24.21</v>
      </c>
      <c r="K44" s="197">
        <v>4.41</v>
      </c>
      <c r="L44" s="197">
        <v>271.08999999999997</v>
      </c>
      <c r="M44" s="197">
        <v>0.94</v>
      </c>
      <c r="N44" s="197">
        <v>1.21</v>
      </c>
      <c r="O44" s="197">
        <v>0</v>
      </c>
      <c r="P44" s="197">
        <v>1.42</v>
      </c>
      <c r="Q44" s="197">
        <v>2.61</v>
      </c>
      <c r="R44" s="197">
        <v>10.11</v>
      </c>
      <c r="S44" s="197">
        <v>4</v>
      </c>
      <c r="T44" s="197">
        <v>0</v>
      </c>
      <c r="U44" s="197">
        <v>2.14</v>
      </c>
      <c r="V44" s="197">
        <v>3.97</v>
      </c>
      <c r="W44" s="197">
        <v>0.41</v>
      </c>
      <c r="X44" s="197">
        <v>1</v>
      </c>
      <c r="Y44" s="197">
        <v>0</v>
      </c>
      <c r="Z44" s="197">
        <v>39.020000000000003</v>
      </c>
      <c r="AA44" s="197">
        <v>14.71</v>
      </c>
      <c r="AB44" s="197">
        <v>0</v>
      </c>
      <c r="AC44" s="197">
        <v>0.46</v>
      </c>
      <c r="AD44" s="197">
        <v>8.9</v>
      </c>
      <c r="AE44" s="197">
        <v>0</v>
      </c>
      <c r="AF44" s="197">
        <v>0</v>
      </c>
      <c r="AG44" s="197">
        <v>0</v>
      </c>
      <c r="AH44" s="197">
        <v>0</v>
      </c>
      <c r="AI44" s="197">
        <v>9.64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231.02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11.27</v>
      </c>
      <c r="E45" s="197">
        <v>0</v>
      </c>
      <c r="F45" s="197">
        <v>0</v>
      </c>
      <c r="G45" s="197">
        <v>19.489999999999998</v>
      </c>
      <c r="H45" s="197">
        <v>0</v>
      </c>
      <c r="I45" s="197">
        <v>0</v>
      </c>
      <c r="J45" s="197">
        <v>24.21</v>
      </c>
      <c r="K45" s="197">
        <v>4.41</v>
      </c>
      <c r="L45" s="197">
        <v>271.08999999999997</v>
      </c>
      <c r="M45" s="197">
        <v>0.94</v>
      </c>
      <c r="N45" s="197">
        <v>1.21</v>
      </c>
      <c r="O45" s="197">
        <v>0</v>
      </c>
      <c r="P45" s="197">
        <v>1.42</v>
      </c>
      <c r="Q45" s="197">
        <v>2.62</v>
      </c>
      <c r="R45" s="197">
        <v>10.11</v>
      </c>
      <c r="S45" s="197">
        <v>4</v>
      </c>
      <c r="T45" s="197">
        <v>0</v>
      </c>
      <c r="U45" s="197">
        <v>2.13</v>
      </c>
      <c r="V45" s="197">
        <v>3.97</v>
      </c>
      <c r="W45" s="197">
        <v>0.72</v>
      </c>
      <c r="X45" s="197">
        <v>1</v>
      </c>
      <c r="Y45" s="197">
        <v>0</v>
      </c>
      <c r="Z45" s="197">
        <v>39.020000000000003</v>
      </c>
      <c r="AA45" s="197">
        <v>14.71</v>
      </c>
      <c r="AB45" s="197">
        <v>0</v>
      </c>
      <c r="AC45" s="197">
        <v>0.46</v>
      </c>
      <c r="AD45" s="197">
        <v>8.9</v>
      </c>
      <c r="AE45" s="197">
        <v>0</v>
      </c>
      <c r="AF45" s="197">
        <v>0</v>
      </c>
      <c r="AG45" s="197">
        <v>0</v>
      </c>
      <c r="AH45" s="197">
        <v>0</v>
      </c>
      <c r="AI45" s="197">
        <v>9.64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231.02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11.27</v>
      </c>
      <c r="E46" s="197">
        <v>0</v>
      </c>
      <c r="F46" s="197">
        <v>0</v>
      </c>
      <c r="G46" s="197">
        <v>19.489999999999998</v>
      </c>
      <c r="H46" s="197">
        <v>0</v>
      </c>
      <c r="I46" s="197">
        <v>0</v>
      </c>
      <c r="J46" s="197">
        <v>24.21</v>
      </c>
      <c r="K46" s="197">
        <v>4.41</v>
      </c>
      <c r="L46" s="197">
        <v>271.08999999999997</v>
      </c>
      <c r="M46" s="197">
        <v>0.94</v>
      </c>
      <c r="N46" s="197">
        <v>1.21</v>
      </c>
      <c r="O46" s="197">
        <v>0</v>
      </c>
      <c r="P46" s="197">
        <v>1.42</v>
      </c>
      <c r="Q46" s="197">
        <v>2.62</v>
      </c>
      <c r="R46" s="197">
        <v>10.11</v>
      </c>
      <c r="S46" s="197">
        <v>4</v>
      </c>
      <c r="T46" s="197">
        <v>0</v>
      </c>
      <c r="U46" s="197">
        <v>2.13</v>
      </c>
      <c r="V46" s="197">
        <v>3.97</v>
      </c>
      <c r="W46" s="197">
        <v>0.72</v>
      </c>
      <c r="X46" s="197">
        <v>1</v>
      </c>
      <c r="Y46" s="197">
        <v>0</v>
      </c>
      <c r="Z46" s="197">
        <v>39.020000000000003</v>
      </c>
      <c r="AA46" s="197">
        <v>14.71</v>
      </c>
      <c r="AB46" s="197">
        <v>0</v>
      </c>
      <c r="AC46" s="197">
        <v>0.46</v>
      </c>
      <c r="AD46" s="197">
        <v>8.9</v>
      </c>
      <c r="AE46" s="197">
        <v>0</v>
      </c>
      <c r="AF46" s="197">
        <v>0</v>
      </c>
      <c r="AG46" s="197">
        <v>0</v>
      </c>
      <c r="AH46" s="197">
        <v>0</v>
      </c>
      <c r="AI46" s="197">
        <v>9.64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231.02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10.95</v>
      </c>
      <c r="E47" s="197">
        <v>0</v>
      </c>
      <c r="F47" s="197">
        <v>0</v>
      </c>
      <c r="G47" s="197">
        <v>19.489999999999998</v>
      </c>
      <c r="H47" s="197">
        <v>0</v>
      </c>
      <c r="I47" s="197">
        <v>0</v>
      </c>
      <c r="J47" s="197">
        <v>24.21</v>
      </c>
      <c r="K47" s="197">
        <v>4.41</v>
      </c>
      <c r="L47" s="197">
        <v>271.08999999999997</v>
      </c>
      <c r="M47" s="197">
        <v>0.94</v>
      </c>
      <c r="N47" s="197">
        <v>1.21</v>
      </c>
      <c r="O47" s="197">
        <v>0</v>
      </c>
      <c r="P47" s="197">
        <v>1.42</v>
      </c>
      <c r="Q47" s="197">
        <v>2.68</v>
      </c>
      <c r="R47" s="197">
        <v>10.11</v>
      </c>
      <c r="S47" s="197">
        <v>4.01</v>
      </c>
      <c r="T47" s="197">
        <v>0</v>
      </c>
      <c r="U47" s="197">
        <v>2.13</v>
      </c>
      <c r="V47" s="197">
        <v>3.97</v>
      </c>
      <c r="W47" s="197">
        <v>0.42</v>
      </c>
      <c r="X47" s="197">
        <v>1</v>
      </c>
      <c r="Y47" s="197">
        <v>0</v>
      </c>
      <c r="Z47" s="197">
        <v>30.64</v>
      </c>
      <c r="AA47" s="197">
        <v>9.14</v>
      </c>
      <c r="AB47" s="197">
        <v>0</v>
      </c>
      <c r="AC47" s="197">
        <v>0.46</v>
      </c>
      <c r="AD47" s="197">
        <v>8.9</v>
      </c>
      <c r="AE47" s="197">
        <v>0</v>
      </c>
      <c r="AF47" s="197">
        <v>0</v>
      </c>
      <c r="AG47" s="197">
        <v>0</v>
      </c>
      <c r="AH47" s="197">
        <v>0</v>
      </c>
      <c r="AI47" s="197">
        <v>9.64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231.02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10.95</v>
      </c>
      <c r="E48" s="197">
        <v>0</v>
      </c>
      <c r="F48" s="197">
        <v>0</v>
      </c>
      <c r="G48" s="197">
        <v>19.489999999999998</v>
      </c>
      <c r="H48" s="197">
        <v>0</v>
      </c>
      <c r="I48" s="197">
        <v>0</v>
      </c>
      <c r="J48" s="197">
        <v>24.21</v>
      </c>
      <c r="K48" s="197">
        <v>4.41</v>
      </c>
      <c r="L48" s="197">
        <v>271.08999999999997</v>
      </c>
      <c r="M48" s="197">
        <v>0.94</v>
      </c>
      <c r="N48" s="197">
        <v>1.21</v>
      </c>
      <c r="O48" s="197">
        <v>0</v>
      </c>
      <c r="P48" s="197">
        <v>1.42</v>
      </c>
      <c r="Q48" s="197">
        <v>2.68</v>
      </c>
      <c r="R48" s="197">
        <v>10.11</v>
      </c>
      <c r="S48" s="197">
        <v>4.01</v>
      </c>
      <c r="T48" s="197">
        <v>0</v>
      </c>
      <c r="U48" s="197">
        <v>2.13</v>
      </c>
      <c r="V48" s="197">
        <v>3.97</v>
      </c>
      <c r="W48" s="197">
        <v>0.42</v>
      </c>
      <c r="X48" s="197">
        <v>1</v>
      </c>
      <c r="Y48" s="197">
        <v>0</v>
      </c>
      <c r="Z48" s="197">
        <v>30.64</v>
      </c>
      <c r="AA48" s="197">
        <v>9.14</v>
      </c>
      <c r="AB48" s="197">
        <v>0</v>
      </c>
      <c r="AC48" s="197">
        <v>0.46</v>
      </c>
      <c r="AD48" s="197">
        <v>8.9</v>
      </c>
      <c r="AE48" s="197">
        <v>0</v>
      </c>
      <c r="AF48" s="197">
        <v>0</v>
      </c>
      <c r="AG48" s="197">
        <v>0</v>
      </c>
      <c r="AH48" s="197">
        <v>0</v>
      </c>
      <c r="AI48" s="197">
        <v>9.64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231.02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10.95</v>
      </c>
      <c r="E49" s="197">
        <v>0</v>
      </c>
      <c r="F49" s="197">
        <v>0</v>
      </c>
      <c r="G49" s="197">
        <v>19.489999999999998</v>
      </c>
      <c r="H49" s="197">
        <v>0</v>
      </c>
      <c r="I49" s="197">
        <v>0</v>
      </c>
      <c r="J49" s="197">
        <v>24.21</v>
      </c>
      <c r="K49" s="197">
        <v>4.41</v>
      </c>
      <c r="L49" s="197">
        <v>271.08999999999997</v>
      </c>
      <c r="M49" s="197">
        <v>0.94</v>
      </c>
      <c r="N49" s="197">
        <v>1.21</v>
      </c>
      <c r="O49" s="197">
        <v>0</v>
      </c>
      <c r="P49" s="197">
        <v>1.42</v>
      </c>
      <c r="Q49" s="197">
        <v>2.68</v>
      </c>
      <c r="R49" s="197">
        <v>10.11</v>
      </c>
      <c r="S49" s="197">
        <v>4.01</v>
      </c>
      <c r="T49" s="197">
        <v>0</v>
      </c>
      <c r="U49" s="197">
        <v>2.13</v>
      </c>
      <c r="V49" s="197">
        <v>3.97</v>
      </c>
      <c r="W49" s="197">
        <v>1.05</v>
      </c>
      <c r="X49" s="197">
        <v>1</v>
      </c>
      <c r="Y49" s="197">
        <v>0</v>
      </c>
      <c r="Z49" s="197">
        <v>39.020000000000003</v>
      </c>
      <c r="AA49" s="197">
        <v>10</v>
      </c>
      <c r="AB49" s="197">
        <v>0</v>
      </c>
      <c r="AC49" s="197">
        <v>0.46</v>
      </c>
      <c r="AD49" s="197">
        <v>8.9</v>
      </c>
      <c r="AE49" s="197">
        <v>0</v>
      </c>
      <c r="AF49" s="197">
        <v>0</v>
      </c>
      <c r="AG49" s="197">
        <v>0</v>
      </c>
      <c r="AH49" s="197">
        <v>0</v>
      </c>
      <c r="AI49" s="197">
        <v>9.64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231.02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10.95</v>
      </c>
      <c r="E50" s="197">
        <v>0</v>
      </c>
      <c r="F50" s="197">
        <v>0</v>
      </c>
      <c r="G50" s="197">
        <v>19.489999999999998</v>
      </c>
      <c r="H50" s="197">
        <v>0</v>
      </c>
      <c r="I50" s="197">
        <v>0</v>
      </c>
      <c r="J50" s="197">
        <v>24.21</v>
      </c>
      <c r="K50" s="197">
        <v>4.41</v>
      </c>
      <c r="L50" s="197">
        <v>271.08999999999997</v>
      </c>
      <c r="M50" s="197">
        <v>0.94</v>
      </c>
      <c r="N50" s="197">
        <v>1.21</v>
      </c>
      <c r="O50" s="197">
        <v>0</v>
      </c>
      <c r="P50" s="197">
        <v>1.42</v>
      </c>
      <c r="Q50" s="197">
        <v>2.68</v>
      </c>
      <c r="R50" s="197">
        <v>10.11</v>
      </c>
      <c r="S50" s="197">
        <v>4.01</v>
      </c>
      <c r="T50" s="197">
        <v>0</v>
      </c>
      <c r="U50" s="197">
        <v>2.13</v>
      </c>
      <c r="V50" s="197">
        <v>3.97</v>
      </c>
      <c r="W50" s="197">
        <v>1.05</v>
      </c>
      <c r="X50" s="197">
        <v>1</v>
      </c>
      <c r="Y50" s="197">
        <v>0</v>
      </c>
      <c r="Z50" s="197">
        <v>39.020000000000003</v>
      </c>
      <c r="AA50" s="197">
        <v>10</v>
      </c>
      <c r="AB50" s="197">
        <v>0</v>
      </c>
      <c r="AC50" s="197">
        <v>0.46</v>
      </c>
      <c r="AD50" s="197">
        <v>8.9</v>
      </c>
      <c r="AE50" s="197">
        <v>0</v>
      </c>
      <c r="AF50" s="197">
        <v>0</v>
      </c>
      <c r="AG50" s="197">
        <v>0</v>
      </c>
      <c r="AH50" s="197">
        <v>0</v>
      </c>
      <c r="AI50" s="197">
        <v>9.64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231.02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10.95</v>
      </c>
      <c r="E51" s="197">
        <v>0</v>
      </c>
      <c r="F51" s="197">
        <v>0</v>
      </c>
      <c r="G51" s="197">
        <v>19.489999999999998</v>
      </c>
      <c r="H51" s="197">
        <v>0</v>
      </c>
      <c r="I51" s="197">
        <v>0</v>
      </c>
      <c r="J51" s="197">
        <v>24.21</v>
      </c>
      <c r="K51" s="197">
        <v>4.41</v>
      </c>
      <c r="L51" s="197">
        <v>271.08999999999997</v>
      </c>
      <c r="M51" s="197">
        <v>0.94</v>
      </c>
      <c r="N51" s="197">
        <v>1.21</v>
      </c>
      <c r="O51" s="197">
        <v>0</v>
      </c>
      <c r="P51" s="197">
        <v>1.42</v>
      </c>
      <c r="Q51" s="197">
        <v>2.68</v>
      </c>
      <c r="R51" s="197">
        <v>10.11</v>
      </c>
      <c r="S51" s="197">
        <v>4.01</v>
      </c>
      <c r="T51" s="197">
        <v>0</v>
      </c>
      <c r="U51" s="197">
        <v>2.13</v>
      </c>
      <c r="V51" s="197">
        <v>3.97</v>
      </c>
      <c r="W51" s="197">
        <v>1.05</v>
      </c>
      <c r="X51" s="197">
        <v>1</v>
      </c>
      <c r="Y51" s="197">
        <v>0</v>
      </c>
      <c r="Z51" s="197">
        <v>39.020000000000003</v>
      </c>
      <c r="AA51" s="197">
        <v>10</v>
      </c>
      <c r="AB51" s="197">
        <v>0</v>
      </c>
      <c r="AC51" s="197">
        <v>0.46</v>
      </c>
      <c r="AD51" s="197">
        <v>8.9</v>
      </c>
      <c r="AE51" s="197">
        <v>0</v>
      </c>
      <c r="AF51" s="197">
        <v>0</v>
      </c>
      <c r="AG51" s="197">
        <v>0</v>
      </c>
      <c r="AH51" s="197">
        <v>0</v>
      </c>
      <c r="AI51" s="197">
        <v>9.64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231.02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10.95</v>
      </c>
      <c r="E52" s="197">
        <v>0</v>
      </c>
      <c r="F52" s="197">
        <v>0</v>
      </c>
      <c r="G52" s="197">
        <v>19.489999999999998</v>
      </c>
      <c r="H52" s="197">
        <v>0</v>
      </c>
      <c r="I52" s="197">
        <v>0</v>
      </c>
      <c r="J52" s="197">
        <v>24.21</v>
      </c>
      <c r="K52" s="197">
        <v>4.41</v>
      </c>
      <c r="L52" s="197">
        <v>271.08999999999997</v>
      </c>
      <c r="M52" s="197">
        <v>0.94</v>
      </c>
      <c r="N52" s="197">
        <v>1.21</v>
      </c>
      <c r="O52" s="197">
        <v>0</v>
      </c>
      <c r="P52" s="197">
        <v>1.42</v>
      </c>
      <c r="Q52" s="197">
        <v>2.68</v>
      </c>
      <c r="R52" s="197">
        <v>10.11</v>
      </c>
      <c r="S52" s="197">
        <v>4.01</v>
      </c>
      <c r="T52" s="197">
        <v>0</v>
      </c>
      <c r="U52" s="197">
        <v>2.13</v>
      </c>
      <c r="V52" s="197">
        <v>0.26</v>
      </c>
      <c r="W52" s="197">
        <v>1.05</v>
      </c>
      <c r="X52" s="197">
        <v>1</v>
      </c>
      <c r="Y52" s="197">
        <v>0</v>
      </c>
      <c r="Z52" s="197">
        <v>2.59</v>
      </c>
      <c r="AA52" s="197">
        <v>0.79</v>
      </c>
      <c r="AB52" s="197">
        <v>0</v>
      </c>
      <c r="AC52" s="197">
        <v>0.46</v>
      </c>
      <c r="AD52" s="197">
        <v>8.9</v>
      </c>
      <c r="AE52" s="197">
        <v>0</v>
      </c>
      <c r="AF52" s="197">
        <v>0</v>
      </c>
      <c r="AG52" s="197">
        <v>0</v>
      </c>
      <c r="AH52" s="197">
        <v>0</v>
      </c>
      <c r="AI52" s="197">
        <v>9.64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231.02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10.95</v>
      </c>
      <c r="E53" s="197">
        <v>0</v>
      </c>
      <c r="F53" s="197">
        <v>0</v>
      </c>
      <c r="G53" s="197">
        <v>19.489999999999998</v>
      </c>
      <c r="H53" s="197">
        <v>0</v>
      </c>
      <c r="I53" s="197">
        <v>0</v>
      </c>
      <c r="J53" s="197">
        <v>24.21</v>
      </c>
      <c r="K53" s="197">
        <v>4.41</v>
      </c>
      <c r="L53" s="197">
        <v>271.08999999999997</v>
      </c>
      <c r="M53" s="197">
        <v>0.94</v>
      </c>
      <c r="N53" s="197">
        <v>1.21</v>
      </c>
      <c r="O53" s="197">
        <v>0</v>
      </c>
      <c r="P53" s="197">
        <v>1.42</v>
      </c>
      <c r="Q53" s="197">
        <v>2.68</v>
      </c>
      <c r="R53" s="197">
        <v>10.11</v>
      </c>
      <c r="S53" s="197">
        <v>4.2300000000000004</v>
      </c>
      <c r="T53" s="197">
        <v>0</v>
      </c>
      <c r="U53" s="197">
        <v>2.13</v>
      </c>
      <c r="V53" s="197">
        <v>0.26</v>
      </c>
      <c r="W53" s="197">
        <v>0.45</v>
      </c>
      <c r="X53" s="197">
        <v>1</v>
      </c>
      <c r="Y53" s="197">
        <v>0</v>
      </c>
      <c r="Z53" s="197">
        <v>2.59</v>
      </c>
      <c r="AA53" s="197">
        <v>0.79</v>
      </c>
      <c r="AB53" s="197">
        <v>0</v>
      </c>
      <c r="AC53" s="197">
        <v>0.46</v>
      </c>
      <c r="AD53" s="197">
        <v>8.9</v>
      </c>
      <c r="AE53" s="197">
        <v>0</v>
      </c>
      <c r="AF53" s="197">
        <v>0</v>
      </c>
      <c r="AG53" s="197">
        <v>0</v>
      </c>
      <c r="AH53" s="197">
        <v>0</v>
      </c>
      <c r="AI53" s="197">
        <v>9.64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231.02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10.95</v>
      </c>
      <c r="E54" s="197">
        <v>0</v>
      </c>
      <c r="F54" s="197">
        <v>0</v>
      </c>
      <c r="G54" s="197">
        <v>19.489999999999998</v>
      </c>
      <c r="H54" s="197">
        <v>0</v>
      </c>
      <c r="I54" s="197">
        <v>0</v>
      </c>
      <c r="J54" s="197">
        <v>24.21</v>
      </c>
      <c r="K54" s="197">
        <v>4.41</v>
      </c>
      <c r="L54" s="197">
        <v>271.08999999999997</v>
      </c>
      <c r="M54" s="197">
        <v>0.94</v>
      </c>
      <c r="N54" s="197">
        <v>1.21</v>
      </c>
      <c r="O54" s="197">
        <v>0</v>
      </c>
      <c r="P54" s="197">
        <v>1.42</v>
      </c>
      <c r="Q54" s="197">
        <v>2.68</v>
      </c>
      <c r="R54" s="197">
        <v>10.11</v>
      </c>
      <c r="S54" s="197">
        <v>4.2300000000000004</v>
      </c>
      <c r="T54" s="197">
        <v>0</v>
      </c>
      <c r="U54" s="197">
        <v>2.13</v>
      </c>
      <c r="V54" s="197">
        <v>0.26</v>
      </c>
      <c r="W54" s="197">
        <v>0.45</v>
      </c>
      <c r="X54" s="197">
        <v>1</v>
      </c>
      <c r="Y54" s="197">
        <v>0</v>
      </c>
      <c r="Z54" s="197">
        <v>2.59</v>
      </c>
      <c r="AA54" s="197">
        <v>0.79</v>
      </c>
      <c r="AB54" s="197">
        <v>0</v>
      </c>
      <c r="AC54" s="197">
        <v>0.46</v>
      </c>
      <c r="AD54" s="197">
        <v>8.9</v>
      </c>
      <c r="AE54" s="197">
        <v>0</v>
      </c>
      <c r="AF54" s="197">
        <v>0</v>
      </c>
      <c r="AG54" s="197">
        <v>0</v>
      </c>
      <c r="AH54" s="197">
        <v>0</v>
      </c>
      <c r="AI54" s="197">
        <v>9.64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231.02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10.95</v>
      </c>
      <c r="E55" s="197">
        <v>0</v>
      </c>
      <c r="F55" s="197">
        <v>0</v>
      </c>
      <c r="G55" s="197">
        <v>19.489999999999998</v>
      </c>
      <c r="H55" s="197">
        <v>0</v>
      </c>
      <c r="I55" s="197">
        <v>0</v>
      </c>
      <c r="J55" s="197">
        <v>24.21</v>
      </c>
      <c r="K55" s="197">
        <v>4.41</v>
      </c>
      <c r="L55" s="197">
        <v>266.93</v>
      </c>
      <c r="M55" s="197">
        <v>0.94</v>
      </c>
      <c r="N55" s="197">
        <v>1.21</v>
      </c>
      <c r="O55" s="197">
        <v>0</v>
      </c>
      <c r="P55" s="197">
        <v>1.42</v>
      </c>
      <c r="Q55" s="197">
        <v>2.62</v>
      </c>
      <c r="R55" s="197">
        <v>6.79</v>
      </c>
      <c r="S55" s="197">
        <v>4.05</v>
      </c>
      <c r="T55" s="197">
        <v>0</v>
      </c>
      <c r="U55" s="197">
        <v>2.13</v>
      </c>
      <c r="V55" s="197">
        <v>0.26</v>
      </c>
      <c r="W55" s="197">
        <v>0.45</v>
      </c>
      <c r="X55" s="197">
        <v>1</v>
      </c>
      <c r="Y55" s="197">
        <v>0</v>
      </c>
      <c r="Z55" s="197">
        <v>2.59</v>
      </c>
      <c r="AA55" s="197">
        <v>0.79</v>
      </c>
      <c r="AB55" s="197">
        <v>0</v>
      </c>
      <c r="AC55" s="197">
        <v>0.46</v>
      </c>
      <c r="AD55" s="197">
        <v>8.9</v>
      </c>
      <c r="AE55" s="197">
        <v>0</v>
      </c>
      <c r="AF55" s="197">
        <v>0</v>
      </c>
      <c r="AG55" s="197">
        <v>0</v>
      </c>
      <c r="AH55" s="197">
        <v>0</v>
      </c>
      <c r="AI55" s="197">
        <v>9.64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231.02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10.95</v>
      </c>
      <c r="E56" s="197">
        <v>0</v>
      </c>
      <c r="F56" s="197">
        <v>0</v>
      </c>
      <c r="G56" s="197">
        <v>19.489999999999998</v>
      </c>
      <c r="H56" s="197">
        <v>0</v>
      </c>
      <c r="I56" s="197">
        <v>0</v>
      </c>
      <c r="J56" s="197">
        <v>24.21</v>
      </c>
      <c r="K56" s="197">
        <v>4.41</v>
      </c>
      <c r="L56" s="197">
        <v>266.93</v>
      </c>
      <c r="M56" s="197">
        <v>0.94</v>
      </c>
      <c r="N56" s="197">
        <v>1.21</v>
      </c>
      <c r="O56" s="197">
        <v>0</v>
      </c>
      <c r="P56" s="197">
        <v>1.42</v>
      </c>
      <c r="Q56" s="197">
        <v>2.62</v>
      </c>
      <c r="R56" s="197">
        <v>6.79</v>
      </c>
      <c r="S56" s="197">
        <v>4.05</v>
      </c>
      <c r="T56" s="197">
        <v>0</v>
      </c>
      <c r="U56" s="197">
        <v>2.13</v>
      </c>
      <c r="V56" s="197">
        <v>0.26</v>
      </c>
      <c r="W56" s="197">
        <v>0.45</v>
      </c>
      <c r="X56" s="197">
        <v>1</v>
      </c>
      <c r="Y56" s="197">
        <v>0</v>
      </c>
      <c r="Z56" s="197">
        <v>2.59</v>
      </c>
      <c r="AA56" s="197">
        <v>0.79</v>
      </c>
      <c r="AB56" s="197">
        <v>0</v>
      </c>
      <c r="AC56" s="197">
        <v>0.46</v>
      </c>
      <c r="AD56" s="197">
        <v>8.9</v>
      </c>
      <c r="AE56" s="197">
        <v>0</v>
      </c>
      <c r="AF56" s="197">
        <v>0</v>
      </c>
      <c r="AG56" s="197">
        <v>0</v>
      </c>
      <c r="AH56" s="197">
        <v>0</v>
      </c>
      <c r="AI56" s="197">
        <v>9.64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231.02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10.95</v>
      </c>
      <c r="E57" s="197">
        <v>0</v>
      </c>
      <c r="F57" s="197">
        <v>0</v>
      </c>
      <c r="G57" s="197">
        <v>19.489999999999998</v>
      </c>
      <c r="H57" s="197">
        <v>0</v>
      </c>
      <c r="I57" s="197">
        <v>0</v>
      </c>
      <c r="J57" s="197">
        <v>24.21</v>
      </c>
      <c r="K57" s="197">
        <v>4.41</v>
      </c>
      <c r="L57" s="197">
        <v>266.93</v>
      </c>
      <c r="M57" s="197">
        <v>0.94</v>
      </c>
      <c r="N57" s="197">
        <v>1.21</v>
      </c>
      <c r="O57" s="197">
        <v>0</v>
      </c>
      <c r="P57" s="197">
        <v>1.42</v>
      </c>
      <c r="Q57" s="197">
        <v>2.62</v>
      </c>
      <c r="R57" s="197">
        <v>7.74</v>
      </c>
      <c r="S57" s="197">
        <v>4.05</v>
      </c>
      <c r="T57" s="197">
        <v>0</v>
      </c>
      <c r="U57" s="197">
        <v>2.13</v>
      </c>
      <c r="V57" s="197">
        <v>0.26</v>
      </c>
      <c r="W57" s="197">
        <v>0.45</v>
      </c>
      <c r="X57" s="197">
        <v>1</v>
      </c>
      <c r="Y57" s="197">
        <v>0</v>
      </c>
      <c r="Z57" s="197">
        <v>2.59</v>
      </c>
      <c r="AA57" s="197">
        <v>0.79</v>
      </c>
      <c r="AB57" s="197">
        <v>0</v>
      </c>
      <c r="AC57" s="197">
        <v>0.46</v>
      </c>
      <c r="AD57" s="197">
        <v>8.9</v>
      </c>
      <c r="AE57" s="197">
        <v>0</v>
      </c>
      <c r="AF57" s="197">
        <v>0</v>
      </c>
      <c r="AG57" s="197">
        <v>0</v>
      </c>
      <c r="AH57" s="197">
        <v>0</v>
      </c>
      <c r="AI57" s="197">
        <v>9.64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231.02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10.95</v>
      </c>
      <c r="E58" s="197">
        <v>0</v>
      </c>
      <c r="F58" s="197">
        <v>0</v>
      </c>
      <c r="G58" s="197">
        <v>19.489999999999998</v>
      </c>
      <c r="H58" s="197">
        <v>0</v>
      </c>
      <c r="I58" s="197">
        <v>0</v>
      </c>
      <c r="J58" s="197">
        <v>24.21</v>
      </c>
      <c r="K58" s="197">
        <v>4.41</v>
      </c>
      <c r="L58" s="197">
        <v>266.93</v>
      </c>
      <c r="M58" s="197">
        <v>0.94</v>
      </c>
      <c r="N58" s="197">
        <v>1.21</v>
      </c>
      <c r="O58" s="197">
        <v>0</v>
      </c>
      <c r="P58" s="197">
        <v>1.42</v>
      </c>
      <c r="Q58" s="197">
        <v>2.62</v>
      </c>
      <c r="R58" s="197">
        <v>7.74</v>
      </c>
      <c r="S58" s="197">
        <v>4.05</v>
      </c>
      <c r="T58" s="197">
        <v>0</v>
      </c>
      <c r="U58" s="197">
        <v>2.13</v>
      </c>
      <c r="V58" s="197">
        <v>0.26</v>
      </c>
      <c r="W58" s="197">
        <v>0.45</v>
      </c>
      <c r="X58" s="197">
        <v>1</v>
      </c>
      <c r="Y58" s="197">
        <v>0</v>
      </c>
      <c r="Z58" s="197">
        <v>2.59</v>
      </c>
      <c r="AA58" s="197">
        <v>0.79</v>
      </c>
      <c r="AB58" s="197">
        <v>0</v>
      </c>
      <c r="AC58" s="197">
        <v>0.46</v>
      </c>
      <c r="AD58" s="197">
        <v>8.9</v>
      </c>
      <c r="AE58" s="197">
        <v>0</v>
      </c>
      <c r="AF58" s="197">
        <v>0</v>
      </c>
      <c r="AG58" s="197">
        <v>0</v>
      </c>
      <c r="AH58" s="197">
        <v>0</v>
      </c>
      <c r="AI58" s="197">
        <v>9.64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231.02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10.95</v>
      </c>
      <c r="E59" s="197">
        <v>0</v>
      </c>
      <c r="F59" s="197">
        <v>0</v>
      </c>
      <c r="G59" s="197">
        <v>19.489999999999998</v>
      </c>
      <c r="H59" s="197">
        <v>0</v>
      </c>
      <c r="I59" s="197">
        <v>0</v>
      </c>
      <c r="J59" s="197">
        <v>24.21</v>
      </c>
      <c r="K59" s="197">
        <v>4.41</v>
      </c>
      <c r="L59" s="197">
        <v>260.5</v>
      </c>
      <c r="M59" s="197">
        <v>0.94</v>
      </c>
      <c r="N59" s="197">
        <v>1.21</v>
      </c>
      <c r="O59" s="197">
        <v>0</v>
      </c>
      <c r="P59" s="197">
        <v>1.42</v>
      </c>
      <c r="Q59" s="197">
        <v>2.67</v>
      </c>
      <c r="R59" s="197">
        <v>9.94</v>
      </c>
      <c r="S59" s="197">
        <v>4.62</v>
      </c>
      <c r="T59" s="197">
        <v>0</v>
      </c>
      <c r="U59" s="197">
        <v>2.13</v>
      </c>
      <c r="V59" s="197">
        <v>0.26</v>
      </c>
      <c r="W59" s="197">
        <v>0.45</v>
      </c>
      <c r="X59" s="197">
        <v>1</v>
      </c>
      <c r="Y59" s="197">
        <v>0</v>
      </c>
      <c r="Z59" s="197">
        <v>2.59</v>
      </c>
      <c r="AA59" s="197">
        <v>0.79</v>
      </c>
      <c r="AB59" s="197">
        <v>0</v>
      </c>
      <c r="AC59" s="197">
        <v>0.46</v>
      </c>
      <c r="AD59" s="197">
        <v>8.9</v>
      </c>
      <c r="AE59" s="197">
        <v>0</v>
      </c>
      <c r="AF59" s="197">
        <v>0</v>
      </c>
      <c r="AG59" s="197">
        <v>0</v>
      </c>
      <c r="AH59" s="197">
        <v>0</v>
      </c>
      <c r="AI59" s="197">
        <v>9.64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231.02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10.95</v>
      </c>
      <c r="E60" s="197">
        <v>0</v>
      </c>
      <c r="F60" s="197">
        <v>0</v>
      </c>
      <c r="G60" s="197">
        <v>19.489999999999998</v>
      </c>
      <c r="H60" s="197">
        <v>0</v>
      </c>
      <c r="I60" s="197">
        <v>0</v>
      </c>
      <c r="J60" s="197">
        <v>24.21</v>
      </c>
      <c r="K60" s="197">
        <v>4.41</v>
      </c>
      <c r="L60" s="197">
        <v>260.5</v>
      </c>
      <c r="M60" s="197">
        <v>0.94</v>
      </c>
      <c r="N60" s="197">
        <v>1.21</v>
      </c>
      <c r="O60" s="197">
        <v>0</v>
      </c>
      <c r="P60" s="197">
        <v>1.42</v>
      </c>
      <c r="Q60" s="197">
        <v>2.67</v>
      </c>
      <c r="R60" s="197">
        <v>9.94</v>
      </c>
      <c r="S60" s="197">
        <v>4.62</v>
      </c>
      <c r="T60" s="197">
        <v>0</v>
      </c>
      <c r="U60" s="197">
        <v>2.13</v>
      </c>
      <c r="V60" s="197">
        <v>0.26</v>
      </c>
      <c r="W60" s="197">
        <v>0.45</v>
      </c>
      <c r="X60" s="197">
        <v>1</v>
      </c>
      <c r="Y60" s="197">
        <v>0</v>
      </c>
      <c r="Z60" s="197">
        <v>2.59</v>
      </c>
      <c r="AA60" s="197">
        <v>0.79</v>
      </c>
      <c r="AB60" s="197">
        <v>0</v>
      </c>
      <c r="AC60" s="197">
        <v>0.46</v>
      </c>
      <c r="AD60" s="197">
        <v>8.9</v>
      </c>
      <c r="AE60" s="197">
        <v>0</v>
      </c>
      <c r="AF60" s="197">
        <v>0</v>
      </c>
      <c r="AG60" s="197">
        <v>0</v>
      </c>
      <c r="AH60" s="197">
        <v>0</v>
      </c>
      <c r="AI60" s="197">
        <v>9.64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231.02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10.95</v>
      </c>
      <c r="E61" s="197">
        <v>0</v>
      </c>
      <c r="F61" s="197">
        <v>0</v>
      </c>
      <c r="G61" s="197">
        <v>19.489999999999998</v>
      </c>
      <c r="H61" s="197">
        <v>0</v>
      </c>
      <c r="I61" s="197">
        <v>0</v>
      </c>
      <c r="J61" s="197">
        <v>24.21</v>
      </c>
      <c r="K61" s="197">
        <v>4.46</v>
      </c>
      <c r="L61" s="197">
        <v>260.5</v>
      </c>
      <c r="M61" s="197">
        <v>0.94</v>
      </c>
      <c r="N61" s="197">
        <v>1.21</v>
      </c>
      <c r="O61" s="197">
        <v>0</v>
      </c>
      <c r="P61" s="197">
        <v>1.42</v>
      </c>
      <c r="Q61" s="197">
        <v>2.65</v>
      </c>
      <c r="R61" s="197">
        <v>9.7799999999999994</v>
      </c>
      <c r="S61" s="197">
        <v>4.66</v>
      </c>
      <c r="T61" s="197">
        <v>0</v>
      </c>
      <c r="U61" s="197">
        <v>2.13</v>
      </c>
      <c r="V61" s="197">
        <v>0.26</v>
      </c>
      <c r="W61" s="197">
        <v>0.45</v>
      </c>
      <c r="X61" s="197">
        <v>1</v>
      </c>
      <c r="Y61" s="197">
        <v>0</v>
      </c>
      <c r="Z61" s="197">
        <v>2.59</v>
      </c>
      <c r="AA61" s="197">
        <v>0.78</v>
      </c>
      <c r="AB61" s="197">
        <v>0</v>
      </c>
      <c r="AC61" s="197">
        <v>0.46</v>
      </c>
      <c r="AD61" s="197">
        <v>8.9</v>
      </c>
      <c r="AE61" s="197">
        <v>0</v>
      </c>
      <c r="AF61" s="197">
        <v>0</v>
      </c>
      <c r="AG61" s="197">
        <v>0</v>
      </c>
      <c r="AH61" s="197">
        <v>0</v>
      </c>
      <c r="AI61" s="197">
        <v>9.64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231.02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10.95</v>
      </c>
      <c r="E62" s="197">
        <v>0</v>
      </c>
      <c r="F62" s="197">
        <v>0</v>
      </c>
      <c r="G62" s="197">
        <v>19.489999999999998</v>
      </c>
      <c r="H62" s="197">
        <v>0</v>
      </c>
      <c r="I62" s="197">
        <v>0</v>
      </c>
      <c r="J62" s="197">
        <v>24.21</v>
      </c>
      <c r="K62" s="197">
        <v>4.46</v>
      </c>
      <c r="L62" s="197">
        <v>260.5</v>
      </c>
      <c r="M62" s="197">
        <v>0.94</v>
      </c>
      <c r="N62" s="197">
        <v>1.21</v>
      </c>
      <c r="O62" s="197">
        <v>0</v>
      </c>
      <c r="P62" s="197">
        <v>1.42</v>
      </c>
      <c r="Q62" s="197">
        <v>2.65</v>
      </c>
      <c r="R62" s="197">
        <v>6.97</v>
      </c>
      <c r="S62" s="197">
        <v>4.66</v>
      </c>
      <c r="T62" s="197">
        <v>0</v>
      </c>
      <c r="U62" s="197">
        <v>2.13</v>
      </c>
      <c r="V62" s="197">
        <v>0.26</v>
      </c>
      <c r="W62" s="197">
        <v>0.45</v>
      </c>
      <c r="X62" s="197">
        <v>1</v>
      </c>
      <c r="Y62" s="197">
        <v>0</v>
      </c>
      <c r="Z62" s="197">
        <v>2.59</v>
      </c>
      <c r="AA62" s="197">
        <v>0.78</v>
      </c>
      <c r="AB62" s="197">
        <v>0</v>
      </c>
      <c r="AC62" s="197">
        <v>0.46</v>
      </c>
      <c r="AD62" s="197">
        <v>8.9</v>
      </c>
      <c r="AE62" s="197">
        <v>0</v>
      </c>
      <c r="AF62" s="197">
        <v>0</v>
      </c>
      <c r="AG62" s="197">
        <v>0</v>
      </c>
      <c r="AH62" s="197">
        <v>0</v>
      </c>
      <c r="AI62" s="197">
        <v>9.64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231.02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10.95</v>
      </c>
      <c r="E63" s="197">
        <v>0</v>
      </c>
      <c r="F63" s="197">
        <v>0</v>
      </c>
      <c r="G63" s="197">
        <v>19.489999999999998</v>
      </c>
      <c r="H63" s="197">
        <v>0</v>
      </c>
      <c r="I63" s="197">
        <v>0</v>
      </c>
      <c r="J63" s="197">
        <v>24.21</v>
      </c>
      <c r="K63" s="197">
        <v>4.46</v>
      </c>
      <c r="L63" s="197">
        <v>191.82</v>
      </c>
      <c r="M63" s="197">
        <v>0.95</v>
      </c>
      <c r="N63" s="197">
        <v>1.21</v>
      </c>
      <c r="O63" s="197">
        <v>0</v>
      </c>
      <c r="P63" s="197">
        <v>1.42</v>
      </c>
      <c r="Q63" s="197">
        <v>2.65</v>
      </c>
      <c r="R63" s="197">
        <v>6.97</v>
      </c>
      <c r="S63" s="197">
        <v>4.66</v>
      </c>
      <c r="T63" s="197">
        <v>0</v>
      </c>
      <c r="U63" s="197">
        <v>2.13</v>
      </c>
      <c r="V63" s="197">
        <v>0.26</v>
      </c>
      <c r="W63" s="197">
        <v>0.45</v>
      </c>
      <c r="X63" s="197">
        <v>1</v>
      </c>
      <c r="Y63" s="197">
        <v>0</v>
      </c>
      <c r="Z63" s="197">
        <v>2.59</v>
      </c>
      <c r="AA63" s="197">
        <v>0.78</v>
      </c>
      <c r="AB63" s="197">
        <v>0</v>
      </c>
      <c r="AC63" s="197">
        <v>0.46</v>
      </c>
      <c r="AD63" s="197">
        <v>8.9</v>
      </c>
      <c r="AE63" s="197">
        <v>0</v>
      </c>
      <c r="AF63" s="197">
        <v>0</v>
      </c>
      <c r="AG63" s="197">
        <v>0</v>
      </c>
      <c r="AH63" s="197">
        <v>0</v>
      </c>
      <c r="AI63" s="197">
        <v>9.64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231.02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10.95</v>
      </c>
      <c r="E64" s="197">
        <v>0</v>
      </c>
      <c r="F64" s="197">
        <v>0</v>
      </c>
      <c r="G64" s="197">
        <v>19.489999999999998</v>
      </c>
      <c r="H64" s="197">
        <v>0</v>
      </c>
      <c r="I64" s="197">
        <v>0</v>
      </c>
      <c r="J64" s="197">
        <v>24.21</v>
      </c>
      <c r="K64" s="197">
        <v>4.46</v>
      </c>
      <c r="L64" s="197">
        <v>95.15</v>
      </c>
      <c r="M64" s="197">
        <v>0.95</v>
      </c>
      <c r="N64" s="197">
        <v>1.21</v>
      </c>
      <c r="O64" s="197">
        <v>0</v>
      </c>
      <c r="P64" s="197">
        <v>1.42</v>
      </c>
      <c r="Q64" s="197">
        <v>2.65</v>
      </c>
      <c r="R64" s="197">
        <v>6.97</v>
      </c>
      <c r="S64" s="197">
        <v>4.66</v>
      </c>
      <c r="T64" s="197">
        <v>0</v>
      </c>
      <c r="U64" s="197">
        <v>2.13</v>
      </c>
      <c r="V64" s="197">
        <v>0.26</v>
      </c>
      <c r="W64" s="197">
        <v>0.45</v>
      </c>
      <c r="X64" s="197">
        <v>1</v>
      </c>
      <c r="Y64" s="197">
        <v>0</v>
      </c>
      <c r="Z64" s="197">
        <v>2.59</v>
      </c>
      <c r="AA64" s="197">
        <v>0.78</v>
      </c>
      <c r="AB64" s="197">
        <v>0</v>
      </c>
      <c r="AC64" s="197">
        <v>0.46</v>
      </c>
      <c r="AD64" s="197">
        <v>8.9</v>
      </c>
      <c r="AE64" s="197">
        <v>0</v>
      </c>
      <c r="AF64" s="197">
        <v>0</v>
      </c>
      <c r="AG64" s="197">
        <v>0</v>
      </c>
      <c r="AH64" s="197">
        <v>0</v>
      </c>
      <c r="AI64" s="197">
        <v>9.64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231.02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10.95</v>
      </c>
      <c r="E65" s="197">
        <v>0</v>
      </c>
      <c r="F65" s="197">
        <v>0</v>
      </c>
      <c r="G65" s="197">
        <v>19.489999999999998</v>
      </c>
      <c r="H65" s="197">
        <v>0</v>
      </c>
      <c r="I65" s="197">
        <v>0</v>
      </c>
      <c r="J65" s="197">
        <v>24.21</v>
      </c>
      <c r="K65" s="197">
        <v>4.46</v>
      </c>
      <c r="L65" s="197">
        <v>19.27</v>
      </c>
      <c r="M65" s="197">
        <v>0.95</v>
      </c>
      <c r="N65" s="197">
        <v>1.21</v>
      </c>
      <c r="O65" s="197">
        <v>0</v>
      </c>
      <c r="P65" s="197">
        <v>1.42</v>
      </c>
      <c r="Q65" s="197">
        <v>2.72</v>
      </c>
      <c r="R65" s="197">
        <v>6.97</v>
      </c>
      <c r="S65" s="197">
        <v>5.31</v>
      </c>
      <c r="T65" s="197">
        <v>0</v>
      </c>
      <c r="U65" s="197">
        <v>2.13</v>
      </c>
      <c r="V65" s="197">
        <v>0.26</v>
      </c>
      <c r="W65" s="197">
        <v>0.45</v>
      </c>
      <c r="X65" s="197">
        <v>0</v>
      </c>
      <c r="Y65" s="197">
        <v>0</v>
      </c>
      <c r="Z65" s="197">
        <v>2.59</v>
      </c>
      <c r="AA65" s="197">
        <v>0.78</v>
      </c>
      <c r="AB65" s="197">
        <v>0</v>
      </c>
      <c r="AC65" s="197">
        <v>0.46</v>
      </c>
      <c r="AD65" s="197">
        <v>8.9</v>
      </c>
      <c r="AE65" s="197">
        <v>0</v>
      </c>
      <c r="AF65" s="197">
        <v>0</v>
      </c>
      <c r="AG65" s="197">
        <v>0</v>
      </c>
      <c r="AH65" s="197">
        <v>0</v>
      </c>
      <c r="AI65" s="197">
        <v>9.64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231.02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10.95</v>
      </c>
      <c r="E66" s="197">
        <v>0</v>
      </c>
      <c r="F66" s="197">
        <v>0</v>
      </c>
      <c r="G66" s="197">
        <v>19.489999999999998</v>
      </c>
      <c r="H66" s="197">
        <v>0</v>
      </c>
      <c r="I66" s="197">
        <v>0</v>
      </c>
      <c r="J66" s="197">
        <v>24.21</v>
      </c>
      <c r="K66" s="197">
        <v>4.46</v>
      </c>
      <c r="L66" s="197">
        <v>19.27</v>
      </c>
      <c r="M66" s="197">
        <v>0.95</v>
      </c>
      <c r="N66" s="197">
        <v>1.21</v>
      </c>
      <c r="O66" s="197">
        <v>0</v>
      </c>
      <c r="P66" s="197">
        <v>1.42</v>
      </c>
      <c r="Q66" s="197">
        <v>2.72</v>
      </c>
      <c r="R66" s="197">
        <v>6.97</v>
      </c>
      <c r="S66" s="197">
        <v>5.31</v>
      </c>
      <c r="T66" s="197">
        <v>0</v>
      </c>
      <c r="U66" s="197">
        <v>2.13</v>
      </c>
      <c r="V66" s="197">
        <v>0.26</v>
      </c>
      <c r="W66" s="197">
        <v>0.45</v>
      </c>
      <c r="X66" s="197">
        <v>0.73</v>
      </c>
      <c r="Y66" s="197">
        <v>0</v>
      </c>
      <c r="Z66" s="197">
        <v>2.59</v>
      </c>
      <c r="AA66" s="197">
        <v>0.78</v>
      </c>
      <c r="AB66" s="197">
        <v>0</v>
      </c>
      <c r="AC66" s="197">
        <v>0.46</v>
      </c>
      <c r="AD66" s="197">
        <v>8.9</v>
      </c>
      <c r="AE66" s="197">
        <v>0</v>
      </c>
      <c r="AF66" s="197">
        <v>0</v>
      </c>
      <c r="AG66" s="197">
        <v>0</v>
      </c>
      <c r="AH66" s="197">
        <v>0</v>
      </c>
      <c r="AI66" s="197">
        <v>9.64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231.02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10.95</v>
      </c>
      <c r="E67" s="197">
        <v>0</v>
      </c>
      <c r="F67" s="197">
        <v>0</v>
      </c>
      <c r="G67" s="197">
        <v>19.489999999999998</v>
      </c>
      <c r="H67" s="197">
        <v>0</v>
      </c>
      <c r="I67" s="197">
        <v>0</v>
      </c>
      <c r="J67" s="197">
        <v>24.21</v>
      </c>
      <c r="K67" s="197">
        <v>4.46</v>
      </c>
      <c r="L67" s="197">
        <v>95.15</v>
      </c>
      <c r="M67" s="197">
        <v>0.95</v>
      </c>
      <c r="N67" s="197">
        <v>1.21</v>
      </c>
      <c r="O67" s="197">
        <v>0</v>
      </c>
      <c r="P67" s="197">
        <v>1.42</v>
      </c>
      <c r="Q67" s="197">
        <v>2.72</v>
      </c>
      <c r="R67" s="197">
        <v>6.97</v>
      </c>
      <c r="S67" s="197">
        <v>5.31</v>
      </c>
      <c r="T67" s="197">
        <v>0</v>
      </c>
      <c r="U67" s="197">
        <v>2.13</v>
      </c>
      <c r="V67" s="197">
        <v>0.26</v>
      </c>
      <c r="W67" s="197">
        <v>0.45</v>
      </c>
      <c r="X67" s="197">
        <v>1</v>
      </c>
      <c r="Y67" s="197">
        <v>0</v>
      </c>
      <c r="Z67" s="197">
        <v>2.59</v>
      </c>
      <c r="AA67" s="197">
        <v>0.78</v>
      </c>
      <c r="AB67" s="197">
        <v>0</v>
      </c>
      <c r="AC67" s="197">
        <v>0.46</v>
      </c>
      <c r="AD67" s="197">
        <v>8.9</v>
      </c>
      <c r="AE67" s="197">
        <v>0</v>
      </c>
      <c r="AF67" s="197">
        <v>0</v>
      </c>
      <c r="AG67" s="197">
        <v>0</v>
      </c>
      <c r="AH67" s="197">
        <v>0</v>
      </c>
      <c r="AI67" s="197">
        <v>9.64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231.02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10.95</v>
      </c>
      <c r="E68" s="197">
        <v>0</v>
      </c>
      <c r="F68" s="197">
        <v>0</v>
      </c>
      <c r="G68" s="197">
        <v>19.489999999999998</v>
      </c>
      <c r="H68" s="197">
        <v>0</v>
      </c>
      <c r="I68" s="197">
        <v>0</v>
      </c>
      <c r="J68" s="197">
        <v>24.21</v>
      </c>
      <c r="K68" s="197">
        <v>0.16</v>
      </c>
      <c r="L68" s="197">
        <v>42.11</v>
      </c>
      <c r="M68" s="197">
        <v>0.95</v>
      </c>
      <c r="N68" s="197">
        <v>1.21</v>
      </c>
      <c r="O68" s="197">
        <v>0</v>
      </c>
      <c r="P68" s="197">
        <v>1.42</v>
      </c>
      <c r="Q68" s="197">
        <v>2.72</v>
      </c>
      <c r="R68" s="197">
        <v>6.97</v>
      </c>
      <c r="S68" s="197">
        <v>5.31</v>
      </c>
      <c r="T68" s="197">
        <v>0</v>
      </c>
      <c r="U68" s="197">
        <v>2.13</v>
      </c>
      <c r="V68" s="197">
        <v>0.26</v>
      </c>
      <c r="W68" s="197">
        <v>0.45</v>
      </c>
      <c r="X68" s="197">
        <v>1</v>
      </c>
      <c r="Y68" s="197">
        <v>0</v>
      </c>
      <c r="Z68" s="197">
        <v>2.59</v>
      </c>
      <c r="AA68" s="197">
        <v>0.78</v>
      </c>
      <c r="AB68" s="197">
        <v>0</v>
      </c>
      <c r="AC68" s="197">
        <v>0.46</v>
      </c>
      <c r="AD68" s="197">
        <v>8.9</v>
      </c>
      <c r="AE68" s="197">
        <v>0</v>
      </c>
      <c r="AF68" s="197">
        <v>0</v>
      </c>
      <c r="AG68" s="197">
        <v>0</v>
      </c>
      <c r="AH68" s="197">
        <v>0</v>
      </c>
      <c r="AI68" s="197">
        <v>9.64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231.02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10.95</v>
      </c>
      <c r="E69" s="197">
        <v>0</v>
      </c>
      <c r="F69" s="197">
        <v>0</v>
      </c>
      <c r="G69" s="197">
        <v>19.489999999999998</v>
      </c>
      <c r="H69" s="197">
        <v>0</v>
      </c>
      <c r="I69" s="197">
        <v>0</v>
      </c>
      <c r="J69" s="197">
        <v>24.21</v>
      </c>
      <c r="K69" s="197">
        <v>4.46</v>
      </c>
      <c r="L69" s="197">
        <v>19.27</v>
      </c>
      <c r="M69" s="197">
        <v>0.95</v>
      </c>
      <c r="N69" s="197">
        <v>1.21</v>
      </c>
      <c r="O69" s="197">
        <v>0</v>
      </c>
      <c r="P69" s="197">
        <v>1.42</v>
      </c>
      <c r="Q69" s="197">
        <v>2.72</v>
      </c>
      <c r="R69" s="197">
        <v>7.04</v>
      </c>
      <c r="S69" s="197">
        <v>5.31</v>
      </c>
      <c r="T69" s="197">
        <v>0</v>
      </c>
      <c r="U69" s="197">
        <v>2.13</v>
      </c>
      <c r="V69" s="197">
        <v>0.26</v>
      </c>
      <c r="W69" s="197">
        <v>0.45</v>
      </c>
      <c r="X69" s="197">
        <v>1</v>
      </c>
      <c r="Y69" s="197">
        <v>0</v>
      </c>
      <c r="Z69" s="197">
        <v>2.59</v>
      </c>
      <c r="AA69" s="197">
        <v>0.78</v>
      </c>
      <c r="AB69" s="197">
        <v>0</v>
      </c>
      <c r="AC69" s="197">
        <v>0.46</v>
      </c>
      <c r="AD69" s="197">
        <v>8.9</v>
      </c>
      <c r="AE69" s="197">
        <v>0</v>
      </c>
      <c r="AF69" s="197">
        <v>0</v>
      </c>
      <c r="AG69" s="197">
        <v>0</v>
      </c>
      <c r="AH69" s="197">
        <v>0</v>
      </c>
      <c r="AI69" s="197">
        <v>9.64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231.02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10.95</v>
      </c>
      <c r="E70" s="197">
        <v>0</v>
      </c>
      <c r="F70" s="197">
        <v>0</v>
      </c>
      <c r="G70" s="197">
        <v>19.489999999999998</v>
      </c>
      <c r="H70" s="197">
        <v>0</v>
      </c>
      <c r="I70" s="197">
        <v>0</v>
      </c>
      <c r="J70" s="197">
        <v>24.21</v>
      </c>
      <c r="K70" s="197">
        <v>4.46</v>
      </c>
      <c r="L70" s="197">
        <v>19.27</v>
      </c>
      <c r="M70" s="197">
        <v>0.95</v>
      </c>
      <c r="N70" s="197">
        <v>1.21</v>
      </c>
      <c r="O70" s="197">
        <v>0</v>
      </c>
      <c r="P70" s="197">
        <v>1.42</v>
      </c>
      <c r="Q70" s="197">
        <v>2.72</v>
      </c>
      <c r="R70" s="197">
        <v>7.04</v>
      </c>
      <c r="S70" s="197">
        <v>5.31</v>
      </c>
      <c r="T70" s="197">
        <v>0</v>
      </c>
      <c r="U70" s="197">
        <v>2.13</v>
      </c>
      <c r="V70" s="197">
        <v>0.26</v>
      </c>
      <c r="W70" s="197">
        <v>0.45</v>
      </c>
      <c r="X70" s="197">
        <v>1</v>
      </c>
      <c r="Y70" s="197">
        <v>0</v>
      </c>
      <c r="Z70" s="197">
        <v>2.59</v>
      </c>
      <c r="AA70" s="197">
        <v>0.78</v>
      </c>
      <c r="AB70" s="197">
        <v>0</v>
      </c>
      <c r="AC70" s="197">
        <v>0.46</v>
      </c>
      <c r="AD70" s="197">
        <v>8.9</v>
      </c>
      <c r="AE70" s="197">
        <v>0</v>
      </c>
      <c r="AF70" s="197">
        <v>0</v>
      </c>
      <c r="AG70" s="197">
        <v>0</v>
      </c>
      <c r="AH70" s="197">
        <v>0</v>
      </c>
      <c r="AI70" s="197">
        <v>9.64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231.02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10.95</v>
      </c>
      <c r="E71" s="197">
        <v>0</v>
      </c>
      <c r="F71" s="197">
        <v>0</v>
      </c>
      <c r="G71" s="197">
        <v>19.489999999999998</v>
      </c>
      <c r="H71" s="197">
        <v>0</v>
      </c>
      <c r="I71" s="197">
        <v>0</v>
      </c>
      <c r="J71" s="197">
        <v>24.21</v>
      </c>
      <c r="K71" s="197">
        <v>0</v>
      </c>
      <c r="L71" s="197">
        <v>162.82</v>
      </c>
      <c r="M71" s="197">
        <v>0.95</v>
      </c>
      <c r="N71" s="197">
        <v>1.21</v>
      </c>
      <c r="O71" s="197">
        <v>0</v>
      </c>
      <c r="P71" s="197">
        <v>1.42</v>
      </c>
      <c r="Q71" s="197">
        <v>2.73</v>
      </c>
      <c r="R71" s="197">
        <v>7.04</v>
      </c>
      <c r="S71" s="197">
        <v>6.23</v>
      </c>
      <c r="T71" s="197">
        <v>0</v>
      </c>
      <c r="U71" s="197">
        <v>2.13</v>
      </c>
      <c r="V71" s="197">
        <v>0.26</v>
      </c>
      <c r="W71" s="197">
        <v>0.45</v>
      </c>
      <c r="X71" s="197">
        <v>1</v>
      </c>
      <c r="Y71" s="197">
        <v>0</v>
      </c>
      <c r="Z71" s="197">
        <v>2.59</v>
      </c>
      <c r="AA71" s="197">
        <v>0.78</v>
      </c>
      <c r="AB71" s="197">
        <v>0</v>
      </c>
      <c r="AC71" s="197">
        <v>0.46</v>
      </c>
      <c r="AD71" s="197">
        <v>8.9</v>
      </c>
      <c r="AE71" s="197">
        <v>0</v>
      </c>
      <c r="AF71" s="197">
        <v>0</v>
      </c>
      <c r="AG71" s="197">
        <v>0</v>
      </c>
      <c r="AH71" s="197">
        <v>0</v>
      </c>
      <c r="AI71" s="197">
        <v>9.64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231.02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10.95</v>
      </c>
      <c r="E72" s="197">
        <v>0</v>
      </c>
      <c r="F72" s="197">
        <v>0</v>
      </c>
      <c r="G72" s="197">
        <v>19.489999999999998</v>
      </c>
      <c r="H72" s="197">
        <v>0</v>
      </c>
      <c r="I72" s="197">
        <v>0</v>
      </c>
      <c r="J72" s="197">
        <v>24.21</v>
      </c>
      <c r="K72" s="197">
        <v>0</v>
      </c>
      <c r="L72" s="197">
        <v>201.49</v>
      </c>
      <c r="M72" s="197">
        <v>0.94</v>
      </c>
      <c r="N72" s="197">
        <v>1.21</v>
      </c>
      <c r="O72" s="197">
        <v>0</v>
      </c>
      <c r="P72" s="197">
        <v>1.42</v>
      </c>
      <c r="Q72" s="197">
        <v>2.73</v>
      </c>
      <c r="R72" s="197">
        <v>7.04</v>
      </c>
      <c r="S72" s="197">
        <v>6.23</v>
      </c>
      <c r="T72" s="197">
        <v>0</v>
      </c>
      <c r="U72" s="197">
        <v>2.13</v>
      </c>
      <c r="V72" s="197">
        <v>0.26</v>
      </c>
      <c r="W72" s="197">
        <v>0.45</v>
      </c>
      <c r="X72" s="197">
        <v>1</v>
      </c>
      <c r="Y72" s="197">
        <v>0</v>
      </c>
      <c r="Z72" s="197">
        <v>2.59</v>
      </c>
      <c r="AA72" s="197">
        <v>0.78</v>
      </c>
      <c r="AB72" s="197">
        <v>0</v>
      </c>
      <c r="AC72" s="197">
        <v>0.46</v>
      </c>
      <c r="AD72" s="197">
        <v>8.9</v>
      </c>
      <c r="AE72" s="197">
        <v>0</v>
      </c>
      <c r="AF72" s="197">
        <v>0</v>
      </c>
      <c r="AG72" s="197">
        <v>0</v>
      </c>
      <c r="AH72" s="197">
        <v>0</v>
      </c>
      <c r="AI72" s="197">
        <v>9.64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231.02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10.95</v>
      </c>
      <c r="E73" s="197">
        <v>0</v>
      </c>
      <c r="F73" s="197">
        <v>0</v>
      </c>
      <c r="G73" s="197">
        <v>19.489999999999998</v>
      </c>
      <c r="H73" s="197">
        <v>0</v>
      </c>
      <c r="I73" s="197">
        <v>0</v>
      </c>
      <c r="J73" s="197">
        <v>24.21</v>
      </c>
      <c r="K73" s="197">
        <v>0</v>
      </c>
      <c r="L73" s="197">
        <v>125.57</v>
      </c>
      <c r="M73" s="197">
        <v>0.94</v>
      </c>
      <c r="N73" s="197">
        <v>1.39</v>
      </c>
      <c r="O73" s="197">
        <v>0</v>
      </c>
      <c r="P73" s="197">
        <v>1.42</v>
      </c>
      <c r="Q73" s="197">
        <v>2.95</v>
      </c>
      <c r="R73" s="197">
        <v>7.04</v>
      </c>
      <c r="S73" s="197">
        <v>7.07</v>
      </c>
      <c r="T73" s="197">
        <v>0</v>
      </c>
      <c r="U73" s="197">
        <v>2.13</v>
      </c>
      <c r="V73" s="197">
        <v>0.26</v>
      </c>
      <c r="W73" s="197">
        <v>0.45</v>
      </c>
      <c r="X73" s="197">
        <v>1</v>
      </c>
      <c r="Y73" s="197">
        <v>0</v>
      </c>
      <c r="Z73" s="197">
        <v>2.59</v>
      </c>
      <c r="AA73" s="197">
        <v>0.78</v>
      </c>
      <c r="AB73" s="197">
        <v>0</v>
      </c>
      <c r="AC73" s="197">
        <v>0.46</v>
      </c>
      <c r="AD73" s="197">
        <v>8.9</v>
      </c>
      <c r="AE73" s="197">
        <v>0</v>
      </c>
      <c r="AF73" s="197">
        <v>0</v>
      </c>
      <c r="AG73" s="197">
        <v>0</v>
      </c>
      <c r="AH73" s="197">
        <v>0</v>
      </c>
      <c r="AI73" s="197">
        <v>9.64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231.02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10.95</v>
      </c>
      <c r="E74" s="197">
        <v>0</v>
      </c>
      <c r="F74" s="197">
        <v>0</v>
      </c>
      <c r="G74" s="197">
        <v>19.489999999999998</v>
      </c>
      <c r="H74" s="197">
        <v>0</v>
      </c>
      <c r="I74" s="197">
        <v>0</v>
      </c>
      <c r="J74" s="197">
        <v>24.21</v>
      </c>
      <c r="K74" s="197">
        <v>0</v>
      </c>
      <c r="L74" s="197">
        <v>85.48</v>
      </c>
      <c r="M74" s="197">
        <v>0.94</v>
      </c>
      <c r="N74" s="197">
        <v>1.21</v>
      </c>
      <c r="O74" s="197">
        <v>0</v>
      </c>
      <c r="P74" s="197">
        <v>1.42</v>
      </c>
      <c r="Q74" s="197">
        <v>2.95</v>
      </c>
      <c r="R74" s="197">
        <v>7.04</v>
      </c>
      <c r="S74" s="197">
        <v>7.07</v>
      </c>
      <c r="T74" s="197">
        <v>0</v>
      </c>
      <c r="U74" s="197">
        <v>2.13</v>
      </c>
      <c r="V74" s="197">
        <v>0.26</v>
      </c>
      <c r="W74" s="197">
        <v>0.45</v>
      </c>
      <c r="X74" s="197">
        <v>1</v>
      </c>
      <c r="Y74" s="197">
        <v>0</v>
      </c>
      <c r="Z74" s="197">
        <v>2.59</v>
      </c>
      <c r="AA74" s="197">
        <v>0.78</v>
      </c>
      <c r="AB74" s="197">
        <v>0</v>
      </c>
      <c r="AC74" s="197">
        <v>0.46</v>
      </c>
      <c r="AD74" s="197">
        <v>8.9</v>
      </c>
      <c r="AE74" s="197">
        <v>0</v>
      </c>
      <c r="AF74" s="197">
        <v>0</v>
      </c>
      <c r="AG74" s="197">
        <v>0</v>
      </c>
      <c r="AH74" s="197">
        <v>0</v>
      </c>
      <c r="AI74" s="197">
        <v>9.64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231.02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10.95</v>
      </c>
      <c r="E75" s="197">
        <v>0</v>
      </c>
      <c r="F75" s="197">
        <v>0</v>
      </c>
      <c r="G75" s="197">
        <v>19.489999999999998</v>
      </c>
      <c r="H75" s="197">
        <v>0</v>
      </c>
      <c r="I75" s="197">
        <v>0</v>
      </c>
      <c r="J75" s="197">
        <v>24.21</v>
      </c>
      <c r="K75" s="197">
        <v>0</v>
      </c>
      <c r="L75" s="197">
        <v>85.49</v>
      </c>
      <c r="M75" s="197">
        <v>0.94</v>
      </c>
      <c r="N75" s="197">
        <v>1.21</v>
      </c>
      <c r="O75" s="197">
        <v>0</v>
      </c>
      <c r="P75" s="197">
        <v>1.42</v>
      </c>
      <c r="Q75" s="197">
        <v>6.13</v>
      </c>
      <c r="R75" s="197">
        <v>7.04</v>
      </c>
      <c r="S75" s="197">
        <v>8.1</v>
      </c>
      <c r="T75" s="197">
        <v>0</v>
      </c>
      <c r="U75" s="197">
        <v>2.13</v>
      </c>
      <c r="V75" s="197">
        <v>0.26</v>
      </c>
      <c r="W75" s="197">
        <v>0</v>
      </c>
      <c r="X75" s="197">
        <v>1</v>
      </c>
      <c r="Y75" s="197">
        <v>0</v>
      </c>
      <c r="Z75" s="197">
        <v>2.59</v>
      </c>
      <c r="AA75" s="197">
        <v>0.78</v>
      </c>
      <c r="AB75" s="197">
        <v>0</v>
      </c>
      <c r="AC75" s="197">
        <v>0.46</v>
      </c>
      <c r="AD75" s="197">
        <v>8.9</v>
      </c>
      <c r="AE75" s="197">
        <v>0</v>
      </c>
      <c r="AF75" s="197">
        <v>0</v>
      </c>
      <c r="AG75" s="197">
        <v>0</v>
      </c>
      <c r="AH75" s="197">
        <v>0</v>
      </c>
      <c r="AI75" s="197">
        <v>9.64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236.46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10.95</v>
      </c>
      <c r="E76" s="197">
        <v>0</v>
      </c>
      <c r="F76" s="197">
        <v>0</v>
      </c>
      <c r="G76" s="197">
        <v>19.489999999999998</v>
      </c>
      <c r="H76" s="197">
        <v>0</v>
      </c>
      <c r="I76" s="197">
        <v>0</v>
      </c>
      <c r="J76" s="197">
        <v>24.21</v>
      </c>
      <c r="K76" s="197">
        <v>0</v>
      </c>
      <c r="L76" s="197">
        <v>85.49</v>
      </c>
      <c r="M76" s="197">
        <v>0.94</v>
      </c>
      <c r="N76" s="197">
        <v>1.21</v>
      </c>
      <c r="O76" s="197">
        <v>0</v>
      </c>
      <c r="P76" s="197">
        <v>1.42</v>
      </c>
      <c r="Q76" s="197">
        <v>5.89</v>
      </c>
      <c r="R76" s="197">
        <v>7.04</v>
      </c>
      <c r="S76" s="197">
        <v>8.1</v>
      </c>
      <c r="T76" s="197">
        <v>0</v>
      </c>
      <c r="U76" s="197">
        <v>2.13</v>
      </c>
      <c r="V76" s="197">
        <v>0.26</v>
      </c>
      <c r="W76" s="197">
        <v>0</v>
      </c>
      <c r="X76" s="197">
        <v>1</v>
      </c>
      <c r="Y76" s="197">
        <v>0</v>
      </c>
      <c r="Z76" s="197">
        <v>2.59</v>
      </c>
      <c r="AA76" s="197">
        <v>0.78</v>
      </c>
      <c r="AB76" s="197">
        <v>0</v>
      </c>
      <c r="AC76" s="197">
        <v>0.46</v>
      </c>
      <c r="AD76" s="197">
        <v>8.9</v>
      </c>
      <c r="AE76" s="197">
        <v>0</v>
      </c>
      <c r="AF76" s="197">
        <v>0</v>
      </c>
      <c r="AG76" s="197">
        <v>0</v>
      </c>
      <c r="AH76" s="197">
        <v>0</v>
      </c>
      <c r="AI76" s="197">
        <v>9.64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236.46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10.95</v>
      </c>
      <c r="E77" s="197">
        <v>0</v>
      </c>
      <c r="F77" s="197">
        <v>0</v>
      </c>
      <c r="G77" s="197">
        <v>19.489999999999998</v>
      </c>
      <c r="H77" s="197">
        <v>0</v>
      </c>
      <c r="I77" s="197">
        <v>0</v>
      </c>
      <c r="J77" s="197">
        <v>24.21</v>
      </c>
      <c r="K77" s="197">
        <v>0</v>
      </c>
      <c r="L77" s="197">
        <v>133.82</v>
      </c>
      <c r="M77" s="197">
        <v>0.94</v>
      </c>
      <c r="N77" s="197">
        <v>1.21</v>
      </c>
      <c r="O77" s="197">
        <v>0</v>
      </c>
      <c r="P77" s="197">
        <v>1.42</v>
      </c>
      <c r="Q77" s="197">
        <v>3.81</v>
      </c>
      <c r="R77" s="197">
        <v>7.04</v>
      </c>
      <c r="S77" s="197">
        <v>8.1</v>
      </c>
      <c r="T77" s="197">
        <v>0</v>
      </c>
      <c r="U77" s="197">
        <v>2.13</v>
      </c>
      <c r="V77" s="197">
        <v>0</v>
      </c>
      <c r="W77" s="197">
        <v>0</v>
      </c>
      <c r="X77" s="197">
        <v>1</v>
      </c>
      <c r="Y77" s="197">
        <v>0</v>
      </c>
      <c r="Z77" s="197">
        <v>2.59</v>
      </c>
      <c r="AA77" s="197">
        <v>0.78</v>
      </c>
      <c r="AB77" s="197">
        <v>0</v>
      </c>
      <c r="AC77" s="197">
        <v>0.46</v>
      </c>
      <c r="AD77" s="197">
        <v>8.9</v>
      </c>
      <c r="AE77" s="197">
        <v>0</v>
      </c>
      <c r="AF77" s="197">
        <v>0</v>
      </c>
      <c r="AG77" s="197">
        <v>0</v>
      </c>
      <c r="AH77" s="197">
        <v>0</v>
      </c>
      <c r="AI77" s="197">
        <v>9.64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236.46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10.95</v>
      </c>
      <c r="E78" s="197">
        <v>0</v>
      </c>
      <c r="F78" s="197">
        <v>0</v>
      </c>
      <c r="G78" s="197">
        <v>19.489999999999998</v>
      </c>
      <c r="H78" s="197">
        <v>0</v>
      </c>
      <c r="I78" s="197">
        <v>0</v>
      </c>
      <c r="J78" s="197">
        <v>24.21</v>
      </c>
      <c r="K78" s="197">
        <v>0</v>
      </c>
      <c r="L78" s="197">
        <v>143.49</v>
      </c>
      <c r="M78" s="197">
        <v>0.94</v>
      </c>
      <c r="N78" s="197">
        <v>1.21</v>
      </c>
      <c r="O78" s="197">
        <v>0</v>
      </c>
      <c r="P78" s="197">
        <v>1.42</v>
      </c>
      <c r="Q78" s="197">
        <v>3.81</v>
      </c>
      <c r="R78" s="197">
        <v>7.04</v>
      </c>
      <c r="S78" s="197">
        <v>8.1</v>
      </c>
      <c r="T78" s="197">
        <v>0</v>
      </c>
      <c r="U78" s="197">
        <v>2.13</v>
      </c>
      <c r="V78" s="197">
        <v>0</v>
      </c>
      <c r="W78" s="197">
        <v>0</v>
      </c>
      <c r="X78" s="197">
        <v>1</v>
      </c>
      <c r="Y78" s="197">
        <v>0</v>
      </c>
      <c r="Z78" s="197">
        <v>2.59</v>
      </c>
      <c r="AA78" s="197">
        <v>0.78</v>
      </c>
      <c r="AB78" s="197">
        <v>0</v>
      </c>
      <c r="AC78" s="197">
        <v>0.46</v>
      </c>
      <c r="AD78" s="197">
        <v>8.9</v>
      </c>
      <c r="AE78" s="197">
        <v>0</v>
      </c>
      <c r="AF78" s="197">
        <v>0</v>
      </c>
      <c r="AG78" s="197">
        <v>0</v>
      </c>
      <c r="AH78" s="197">
        <v>0</v>
      </c>
      <c r="AI78" s="197">
        <v>9.64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236.46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10.95</v>
      </c>
      <c r="E79" s="197">
        <v>0</v>
      </c>
      <c r="F79" s="197">
        <v>0</v>
      </c>
      <c r="G79" s="197">
        <v>19.489999999999998</v>
      </c>
      <c r="H79" s="197">
        <v>0</v>
      </c>
      <c r="I79" s="197">
        <v>0</v>
      </c>
      <c r="J79" s="197">
        <v>24.88</v>
      </c>
      <c r="K79" s="197">
        <v>0.03</v>
      </c>
      <c r="L79" s="197">
        <v>95.15</v>
      </c>
      <c r="M79" s="197">
        <v>0.94</v>
      </c>
      <c r="N79" s="197">
        <v>1.21</v>
      </c>
      <c r="O79" s="197">
        <v>0</v>
      </c>
      <c r="P79" s="197">
        <v>1.42</v>
      </c>
      <c r="Q79" s="197">
        <v>6.13</v>
      </c>
      <c r="R79" s="197">
        <v>7.04</v>
      </c>
      <c r="S79" s="197">
        <v>8.1</v>
      </c>
      <c r="T79" s="197">
        <v>0</v>
      </c>
      <c r="U79" s="197">
        <v>2.13</v>
      </c>
      <c r="V79" s="197">
        <v>0</v>
      </c>
      <c r="W79" s="197">
        <v>0.42</v>
      </c>
      <c r="X79" s="197">
        <v>1</v>
      </c>
      <c r="Y79" s="197">
        <v>0</v>
      </c>
      <c r="Z79" s="197">
        <v>8.76</v>
      </c>
      <c r="AA79" s="197">
        <v>0.78</v>
      </c>
      <c r="AB79" s="197">
        <v>0</v>
      </c>
      <c r="AC79" s="197">
        <v>0.46</v>
      </c>
      <c r="AD79" s="197">
        <v>8.9</v>
      </c>
      <c r="AE79" s="197">
        <v>0</v>
      </c>
      <c r="AF79" s="197">
        <v>0</v>
      </c>
      <c r="AG79" s="197">
        <v>0</v>
      </c>
      <c r="AH79" s="197">
        <v>0</v>
      </c>
      <c r="AI79" s="197">
        <v>9.64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236.46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10.95</v>
      </c>
      <c r="E80" s="197">
        <v>0</v>
      </c>
      <c r="F80" s="197">
        <v>0</v>
      </c>
      <c r="G80" s="197">
        <v>19.489999999999998</v>
      </c>
      <c r="H80" s="197">
        <v>0</v>
      </c>
      <c r="I80" s="197">
        <v>0</v>
      </c>
      <c r="J80" s="197">
        <v>24.88</v>
      </c>
      <c r="K80" s="197">
        <v>0.04</v>
      </c>
      <c r="L80" s="197">
        <v>124.15</v>
      </c>
      <c r="M80" s="197">
        <v>0.94</v>
      </c>
      <c r="N80" s="197">
        <v>1.21</v>
      </c>
      <c r="O80" s="197">
        <v>0</v>
      </c>
      <c r="P80" s="197">
        <v>1.42</v>
      </c>
      <c r="Q80" s="197">
        <v>6.13</v>
      </c>
      <c r="R80" s="197">
        <v>7.04</v>
      </c>
      <c r="S80" s="197">
        <v>8.1</v>
      </c>
      <c r="T80" s="197">
        <v>0</v>
      </c>
      <c r="U80" s="197">
        <v>2.13</v>
      </c>
      <c r="V80" s="197">
        <v>0</v>
      </c>
      <c r="W80" s="197">
        <v>0.42</v>
      </c>
      <c r="X80" s="197">
        <v>1</v>
      </c>
      <c r="Y80" s="197">
        <v>0</v>
      </c>
      <c r="Z80" s="197">
        <v>2.59</v>
      </c>
      <c r="AA80" s="197">
        <v>0.78</v>
      </c>
      <c r="AB80" s="197">
        <v>0</v>
      </c>
      <c r="AC80" s="197">
        <v>0.46</v>
      </c>
      <c r="AD80" s="197">
        <v>8.9</v>
      </c>
      <c r="AE80" s="197">
        <v>0</v>
      </c>
      <c r="AF80" s="197">
        <v>0</v>
      </c>
      <c r="AG80" s="197">
        <v>0</v>
      </c>
      <c r="AH80" s="197">
        <v>0</v>
      </c>
      <c r="AI80" s="197">
        <v>9.64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236.46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10.95</v>
      </c>
      <c r="E81" s="197">
        <v>0</v>
      </c>
      <c r="F81" s="197">
        <v>0</v>
      </c>
      <c r="G81" s="197">
        <v>19.489999999999998</v>
      </c>
      <c r="H81" s="197">
        <v>0</v>
      </c>
      <c r="I81" s="197">
        <v>0</v>
      </c>
      <c r="J81" s="197">
        <v>24.88</v>
      </c>
      <c r="K81" s="197">
        <v>0.05</v>
      </c>
      <c r="L81" s="197">
        <v>95.15</v>
      </c>
      <c r="M81" s="197">
        <v>0.94</v>
      </c>
      <c r="N81" s="197">
        <v>1.21</v>
      </c>
      <c r="O81" s="197">
        <v>0</v>
      </c>
      <c r="P81" s="197">
        <v>1.42</v>
      </c>
      <c r="Q81" s="197">
        <v>6.13</v>
      </c>
      <c r="R81" s="197">
        <v>7.04</v>
      </c>
      <c r="S81" s="197">
        <v>8.1</v>
      </c>
      <c r="T81" s="197">
        <v>0</v>
      </c>
      <c r="U81" s="197">
        <v>2.13</v>
      </c>
      <c r="V81" s="197">
        <v>0.11</v>
      </c>
      <c r="W81" s="197">
        <v>0.4</v>
      </c>
      <c r="X81" s="197">
        <v>1</v>
      </c>
      <c r="Y81" s="197">
        <v>0</v>
      </c>
      <c r="Z81" s="197">
        <v>2.59</v>
      </c>
      <c r="AA81" s="197">
        <v>0.78</v>
      </c>
      <c r="AB81" s="197">
        <v>0</v>
      </c>
      <c r="AC81" s="197">
        <v>0.46</v>
      </c>
      <c r="AD81" s="197">
        <v>8.9</v>
      </c>
      <c r="AE81" s="197">
        <v>0</v>
      </c>
      <c r="AF81" s="197">
        <v>0</v>
      </c>
      <c r="AG81" s="197">
        <v>0</v>
      </c>
      <c r="AH81" s="197">
        <v>0</v>
      </c>
      <c r="AI81" s="197">
        <v>9.64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236.46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10.95</v>
      </c>
      <c r="E82" s="197">
        <v>0</v>
      </c>
      <c r="F82" s="197">
        <v>0</v>
      </c>
      <c r="G82" s="197">
        <v>19.489999999999998</v>
      </c>
      <c r="H82" s="197">
        <v>0</v>
      </c>
      <c r="I82" s="197">
        <v>0</v>
      </c>
      <c r="J82" s="197">
        <v>24.88</v>
      </c>
      <c r="K82" s="197">
        <v>0.06</v>
      </c>
      <c r="L82" s="197">
        <v>95.15</v>
      </c>
      <c r="M82" s="197">
        <v>0.94</v>
      </c>
      <c r="N82" s="197">
        <v>1.21</v>
      </c>
      <c r="O82" s="197">
        <v>0</v>
      </c>
      <c r="P82" s="197">
        <v>1.42</v>
      </c>
      <c r="Q82" s="197">
        <v>6.13</v>
      </c>
      <c r="R82" s="197">
        <v>7.04</v>
      </c>
      <c r="S82" s="197">
        <v>8.1</v>
      </c>
      <c r="T82" s="197">
        <v>0</v>
      </c>
      <c r="U82" s="197">
        <v>2.13</v>
      </c>
      <c r="V82" s="197">
        <v>0.11</v>
      </c>
      <c r="W82" s="197">
        <v>0.4</v>
      </c>
      <c r="X82" s="197">
        <v>1</v>
      </c>
      <c r="Y82" s="197">
        <v>0</v>
      </c>
      <c r="Z82" s="197">
        <v>2.59</v>
      </c>
      <c r="AA82" s="197">
        <v>0.78</v>
      </c>
      <c r="AB82" s="197">
        <v>0</v>
      </c>
      <c r="AC82" s="197">
        <v>0.46</v>
      </c>
      <c r="AD82" s="197">
        <v>8.9</v>
      </c>
      <c r="AE82" s="197">
        <v>0</v>
      </c>
      <c r="AF82" s="197">
        <v>0</v>
      </c>
      <c r="AG82" s="197">
        <v>0</v>
      </c>
      <c r="AH82" s="197">
        <v>0</v>
      </c>
      <c r="AI82" s="197">
        <v>9.64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236.46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11.27</v>
      </c>
      <c r="E83" s="197">
        <v>0</v>
      </c>
      <c r="F83" s="197">
        <v>0</v>
      </c>
      <c r="G83" s="197">
        <v>19.489999999999998</v>
      </c>
      <c r="H83" s="197">
        <v>0</v>
      </c>
      <c r="I83" s="197">
        <v>0</v>
      </c>
      <c r="J83" s="197">
        <v>24.88</v>
      </c>
      <c r="K83" s="197">
        <v>0.09</v>
      </c>
      <c r="L83" s="197">
        <v>95.15</v>
      </c>
      <c r="M83" s="197">
        <v>0.94</v>
      </c>
      <c r="N83" s="197">
        <v>1.21</v>
      </c>
      <c r="O83" s="197">
        <v>0</v>
      </c>
      <c r="P83" s="197">
        <v>1.42</v>
      </c>
      <c r="Q83" s="197">
        <v>6.13</v>
      </c>
      <c r="R83" s="197">
        <v>7.04</v>
      </c>
      <c r="S83" s="197">
        <v>8.1</v>
      </c>
      <c r="T83" s="197">
        <v>0</v>
      </c>
      <c r="U83" s="197">
        <v>2.13</v>
      </c>
      <c r="V83" s="197">
        <v>0.11</v>
      </c>
      <c r="W83" s="197">
        <v>0.4</v>
      </c>
      <c r="X83" s="197">
        <v>1</v>
      </c>
      <c r="Y83" s="197">
        <v>0</v>
      </c>
      <c r="Z83" s="197">
        <v>2.59</v>
      </c>
      <c r="AA83" s="197">
        <v>0.78</v>
      </c>
      <c r="AB83" s="197">
        <v>0</v>
      </c>
      <c r="AC83" s="197">
        <v>0.46</v>
      </c>
      <c r="AD83" s="197">
        <v>8.9</v>
      </c>
      <c r="AE83" s="197">
        <v>0</v>
      </c>
      <c r="AF83" s="197">
        <v>0</v>
      </c>
      <c r="AG83" s="197">
        <v>0</v>
      </c>
      <c r="AH83" s="197">
        <v>0</v>
      </c>
      <c r="AI83" s="197">
        <v>9.64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236.46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11.27</v>
      </c>
      <c r="E84" s="197">
        <v>0</v>
      </c>
      <c r="F84" s="197">
        <v>0</v>
      </c>
      <c r="G84" s="197">
        <v>19.489999999999998</v>
      </c>
      <c r="H84" s="197">
        <v>0</v>
      </c>
      <c r="I84" s="197">
        <v>0</v>
      </c>
      <c r="J84" s="197">
        <v>24.88</v>
      </c>
      <c r="K84" s="197">
        <v>0.11</v>
      </c>
      <c r="L84" s="197">
        <v>95.15</v>
      </c>
      <c r="M84" s="197">
        <v>0.94</v>
      </c>
      <c r="N84" s="197">
        <v>1.21</v>
      </c>
      <c r="O84" s="197">
        <v>0</v>
      </c>
      <c r="P84" s="197">
        <v>1.42</v>
      </c>
      <c r="Q84" s="197">
        <v>6.13</v>
      </c>
      <c r="R84" s="197">
        <v>7.04</v>
      </c>
      <c r="S84" s="197">
        <v>8.1</v>
      </c>
      <c r="T84" s="197">
        <v>0</v>
      </c>
      <c r="U84" s="197">
        <v>2.13</v>
      </c>
      <c r="V84" s="197">
        <v>0.11</v>
      </c>
      <c r="W84" s="197">
        <v>0.4</v>
      </c>
      <c r="X84" s="197">
        <v>1</v>
      </c>
      <c r="Y84" s="197">
        <v>0</v>
      </c>
      <c r="Z84" s="197">
        <v>2.59</v>
      </c>
      <c r="AA84" s="197">
        <v>0.78</v>
      </c>
      <c r="AB84" s="197">
        <v>0</v>
      </c>
      <c r="AC84" s="197">
        <v>0.46</v>
      </c>
      <c r="AD84" s="197">
        <v>8.9</v>
      </c>
      <c r="AE84" s="197">
        <v>0</v>
      </c>
      <c r="AF84" s="197">
        <v>0</v>
      </c>
      <c r="AG84" s="197">
        <v>0</v>
      </c>
      <c r="AH84" s="197">
        <v>0</v>
      </c>
      <c r="AI84" s="197">
        <v>9.64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236.46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11.27</v>
      </c>
      <c r="E85" s="197">
        <v>0</v>
      </c>
      <c r="F85" s="197">
        <v>0</v>
      </c>
      <c r="G85" s="197">
        <v>19.489999999999998</v>
      </c>
      <c r="H85" s="197">
        <v>0</v>
      </c>
      <c r="I85" s="197">
        <v>0</v>
      </c>
      <c r="J85" s="197">
        <v>24.88</v>
      </c>
      <c r="K85" s="197">
        <v>0.06</v>
      </c>
      <c r="L85" s="197">
        <v>19.27</v>
      </c>
      <c r="M85" s="197">
        <v>0.94</v>
      </c>
      <c r="N85" s="197">
        <v>1.21</v>
      </c>
      <c r="O85" s="197">
        <v>0</v>
      </c>
      <c r="P85" s="197">
        <v>1.42</v>
      </c>
      <c r="Q85" s="197">
        <v>6.13</v>
      </c>
      <c r="R85" s="197">
        <v>7.04</v>
      </c>
      <c r="S85" s="197">
        <v>8.1</v>
      </c>
      <c r="T85" s="197">
        <v>0</v>
      </c>
      <c r="U85" s="197">
        <v>2.13</v>
      </c>
      <c r="V85" s="197">
        <v>0.11</v>
      </c>
      <c r="W85" s="197">
        <v>0.4</v>
      </c>
      <c r="X85" s="197">
        <v>1</v>
      </c>
      <c r="Y85" s="197">
        <v>0</v>
      </c>
      <c r="Z85" s="197">
        <v>2.59</v>
      </c>
      <c r="AA85" s="197">
        <v>0.78</v>
      </c>
      <c r="AB85" s="197">
        <v>0</v>
      </c>
      <c r="AC85" s="197">
        <v>0.46</v>
      </c>
      <c r="AD85" s="197">
        <v>8.9</v>
      </c>
      <c r="AE85" s="197">
        <v>0</v>
      </c>
      <c r="AF85" s="197">
        <v>0</v>
      </c>
      <c r="AG85" s="197">
        <v>0</v>
      </c>
      <c r="AH85" s="197">
        <v>0</v>
      </c>
      <c r="AI85" s="197">
        <v>9.64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236.46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11.27</v>
      </c>
      <c r="E86" s="197">
        <v>0</v>
      </c>
      <c r="F86" s="197">
        <v>0</v>
      </c>
      <c r="G86" s="197">
        <v>19.489999999999998</v>
      </c>
      <c r="H86" s="197">
        <v>0</v>
      </c>
      <c r="I86" s="197">
        <v>0</v>
      </c>
      <c r="J86" s="197">
        <v>24.88</v>
      </c>
      <c r="K86" s="197">
        <v>7.0000000000000007E-2</v>
      </c>
      <c r="L86" s="197">
        <v>19.27</v>
      </c>
      <c r="M86" s="197">
        <v>0.94</v>
      </c>
      <c r="N86" s="197">
        <v>1.21</v>
      </c>
      <c r="O86" s="197">
        <v>0</v>
      </c>
      <c r="P86" s="197">
        <v>1.42</v>
      </c>
      <c r="Q86" s="197">
        <v>6.13</v>
      </c>
      <c r="R86" s="197">
        <v>7.04</v>
      </c>
      <c r="S86" s="197">
        <v>8.1</v>
      </c>
      <c r="T86" s="197">
        <v>0</v>
      </c>
      <c r="U86" s="197">
        <v>2.13</v>
      </c>
      <c r="V86" s="197">
        <v>0.11</v>
      </c>
      <c r="W86" s="197">
        <v>0.4</v>
      </c>
      <c r="X86" s="197">
        <v>1</v>
      </c>
      <c r="Y86" s="197">
        <v>0</v>
      </c>
      <c r="Z86" s="197">
        <v>2.59</v>
      </c>
      <c r="AA86" s="197">
        <v>0.78</v>
      </c>
      <c r="AB86" s="197">
        <v>0</v>
      </c>
      <c r="AC86" s="197">
        <v>0.46</v>
      </c>
      <c r="AD86" s="197">
        <v>8.9</v>
      </c>
      <c r="AE86" s="197">
        <v>0</v>
      </c>
      <c r="AF86" s="197">
        <v>0</v>
      </c>
      <c r="AG86" s="197">
        <v>0</v>
      </c>
      <c r="AH86" s="197">
        <v>0</v>
      </c>
      <c r="AI86" s="197">
        <v>9.64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236.46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11.27</v>
      </c>
      <c r="E87" s="197">
        <v>0</v>
      </c>
      <c r="F87" s="197">
        <v>0</v>
      </c>
      <c r="G87" s="197">
        <v>19.489999999999998</v>
      </c>
      <c r="H87" s="197">
        <v>0</v>
      </c>
      <c r="I87" s="197">
        <v>0</v>
      </c>
      <c r="J87" s="197">
        <v>24.88</v>
      </c>
      <c r="K87" s="197">
        <v>7.0000000000000007E-2</v>
      </c>
      <c r="L87" s="197">
        <v>19.27</v>
      </c>
      <c r="M87" s="197">
        <v>0.94</v>
      </c>
      <c r="N87" s="197">
        <v>1.21</v>
      </c>
      <c r="O87" s="197">
        <v>0</v>
      </c>
      <c r="P87" s="197">
        <v>1.42</v>
      </c>
      <c r="Q87" s="197">
        <v>6.13</v>
      </c>
      <c r="R87" s="197">
        <v>7.04</v>
      </c>
      <c r="S87" s="197">
        <v>8.1</v>
      </c>
      <c r="T87" s="197">
        <v>0</v>
      </c>
      <c r="U87" s="197">
        <v>2.13</v>
      </c>
      <c r="V87" s="197">
        <v>0.11</v>
      </c>
      <c r="W87" s="197">
        <v>0.4</v>
      </c>
      <c r="X87" s="197">
        <v>1</v>
      </c>
      <c r="Y87" s="197">
        <v>0</v>
      </c>
      <c r="Z87" s="197">
        <v>2.59</v>
      </c>
      <c r="AA87" s="197">
        <v>0.78</v>
      </c>
      <c r="AB87" s="197">
        <v>0</v>
      </c>
      <c r="AC87" s="197">
        <v>0.46</v>
      </c>
      <c r="AD87" s="197">
        <v>8.9</v>
      </c>
      <c r="AE87" s="197">
        <v>0</v>
      </c>
      <c r="AF87" s="197">
        <v>0</v>
      </c>
      <c r="AG87" s="197">
        <v>0</v>
      </c>
      <c r="AH87" s="197">
        <v>0</v>
      </c>
      <c r="AI87" s="197">
        <v>9.64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236.46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11.27</v>
      </c>
      <c r="E88" s="197">
        <v>0</v>
      </c>
      <c r="F88" s="197">
        <v>0</v>
      </c>
      <c r="G88" s="197">
        <v>19.489999999999998</v>
      </c>
      <c r="H88" s="197">
        <v>0</v>
      </c>
      <c r="I88" s="197">
        <v>0</v>
      </c>
      <c r="J88" s="197">
        <v>24.88</v>
      </c>
      <c r="K88" s="197">
        <v>0.09</v>
      </c>
      <c r="L88" s="197">
        <v>19.27</v>
      </c>
      <c r="M88" s="197">
        <v>0.94</v>
      </c>
      <c r="N88" s="197">
        <v>1.21</v>
      </c>
      <c r="O88" s="197">
        <v>0</v>
      </c>
      <c r="P88" s="197">
        <v>1.42</v>
      </c>
      <c r="Q88" s="197">
        <v>6.13</v>
      </c>
      <c r="R88" s="197">
        <v>7.04</v>
      </c>
      <c r="S88" s="197">
        <v>8.1</v>
      </c>
      <c r="T88" s="197">
        <v>0</v>
      </c>
      <c r="U88" s="197">
        <v>2.13</v>
      </c>
      <c r="V88" s="197">
        <v>0.11</v>
      </c>
      <c r="W88" s="197">
        <v>0.4</v>
      </c>
      <c r="X88" s="197">
        <v>1</v>
      </c>
      <c r="Y88" s="197">
        <v>0</v>
      </c>
      <c r="Z88" s="197">
        <v>2.59</v>
      </c>
      <c r="AA88" s="197">
        <v>0.78</v>
      </c>
      <c r="AB88" s="197">
        <v>0</v>
      </c>
      <c r="AC88" s="197">
        <v>0.46</v>
      </c>
      <c r="AD88" s="197">
        <v>8.9</v>
      </c>
      <c r="AE88" s="197">
        <v>0</v>
      </c>
      <c r="AF88" s="197">
        <v>0</v>
      </c>
      <c r="AG88" s="197">
        <v>0</v>
      </c>
      <c r="AH88" s="197">
        <v>0</v>
      </c>
      <c r="AI88" s="197">
        <v>9.64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236.46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11.27</v>
      </c>
      <c r="E89" s="197">
        <v>0</v>
      </c>
      <c r="F89" s="197">
        <v>0</v>
      </c>
      <c r="G89" s="197">
        <v>19.489999999999998</v>
      </c>
      <c r="H89" s="197">
        <v>0</v>
      </c>
      <c r="I89" s="197">
        <v>0</v>
      </c>
      <c r="J89" s="197">
        <v>24.88</v>
      </c>
      <c r="K89" s="197">
        <v>0.11</v>
      </c>
      <c r="L89" s="197">
        <v>19.27</v>
      </c>
      <c r="M89" s="197">
        <v>0.94</v>
      </c>
      <c r="N89" s="197">
        <v>1.21</v>
      </c>
      <c r="O89" s="197">
        <v>0</v>
      </c>
      <c r="P89" s="197">
        <v>1.42</v>
      </c>
      <c r="Q89" s="197">
        <v>6.13</v>
      </c>
      <c r="R89" s="197">
        <v>7.04</v>
      </c>
      <c r="S89" s="197">
        <v>8.1</v>
      </c>
      <c r="T89" s="197">
        <v>0</v>
      </c>
      <c r="U89" s="197">
        <v>2.13</v>
      </c>
      <c r="V89" s="197">
        <v>0.11</v>
      </c>
      <c r="W89" s="197">
        <v>0.4</v>
      </c>
      <c r="X89" s="197">
        <v>1</v>
      </c>
      <c r="Y89" s="197">
        <v>0</v>
      </c>
      <c r="Z89" s="197">
        <v>2.59</v>
      </c>
      <c r="AA89" s="197">
        <v>0.78</v>
      </c>
      <c r="AB89" s="197">
        <v>0</v>
      </c>
      <c r="AC89" s="197">
        <v>0.46</v>
      </c>
      <c r="AD89" s="197">
        <v>8.9</v>
      </c>
      <c r="AE89" s="197">
        <v>0</v>
      </c>
      <c r="AF89" s="197">
        <v>0</v>
      </c>
      <c r="AG89" s="197">
        <v>0</v>
      </c>
      <c r="AH89" s="197">
        <v>0</v>
      </c>
      <c r="AI89" s="197">
        <v>9.64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236.46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11.27</v>
      </c>
      <c r="E90" s="197">
        <v>0</v>
      </c>
      <c r="F90" s="197">
        <v>0</v>
      </c>
      <c r="G90" s="197">
        <v>19.489999999999998</v>
      </c>
      <c r="H90" s="197">
        <v>0</v>
      </c>
      <c r="I90" s="197">
        <v>0</v>
      </c>
      <c r="J90" s="197">
        <v>24.88</v>
      </c>
      <c r="K90" s="197">
        <v>0.13</v>
      </c>
      <c r="L90" s="197">
        <v>19.27</v>
      </c>
      <c r="M90" s="197">
        <v>0.94</v>
      </c>
      <c r="N90" s="197">
        <v>1.21</v>
      </c>
      <c r="O90" s="197">
        <v>0</v>
      </c>
      <c r="P90" s="197">
        <v>1.42</v>
      </c>
      <c r="Q90" s="197">
        <v>6.13</v>
      </c>
      <c r="R90" s="197">
        <v>7.04</v>
      </c>
      <c r="S90" s="197">
        <v>8.1</v>
      </c>
      <c r="T90" s="197">
        <v>0</v>
      </c>
      <c r="U90" s="197">
        <v>2.13</v>
      </c>
      <c r="V90" s="197">
        <v>0.11</v>
      </c>
      <c r="W90" s="197">
        <v>0.4</v>
      </c>
      <c r="X90" s="197">
        <v>1</v>
      </c>
      <c r="Y90" s="197">
        <v>0</v>
      </c>
      <c r="Z90" s="197">
        <v>2.59</v>
      </c>
      <c r="AA90" s="197">
        <v>0.78</v>
      </c>
      <c r="AB90" s="197">
        <v>0</v>
      </c>
      <c r="AC90" s="197">
        <v>0.46</v>
      </c>
      <c r="AD90" s="197">
        <v>8.9</v>
      </c>
      <c r="AE90" s="197">
        <v>0</v>
      </c>
      <c r="AF90" s="197">
        <v>0</v>
      </c>
      <c r="AG90" s="197">
        <v>0</v>
      </c>
      <c r="AH90" s="197">
        <v>0</v>
      </c>
      <c r="AI90" s="197">
        <v>9.64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236.46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0</v>
      </c>
      <c r="G91" s="197">
        <v>19.66</v>
      </c>
      <c r="H91" s="197">
        <v>0</v>
      </c>
      <c r="I91" s="197">
        <v>0</v>
      </c>
      <c r="J91" s="197">
        <v>24.88</v>
      </c>
      <c r="K91" s="197">
        <v>0.14000000000000001</v>
      </c>
      <c r="L91" s="197">
        <v>19.27</v>
      </c>
      <c r="M91" s="197">
        <v>0.94</v>
      </c>
      <c r="N91" s="197">
        <v>1.21</v>
      </c>
      <c r="O91" s="197">
        <v>0</v>
      </c>
      <c r="P91" s="197">
        <v>1.42</v>
      </c>
      <c r="Q91" s="197">
        <v>5.44</v>
      </c>
      <c r="R91" s="197">
        <v>7.04</v>
      </c>
      <c r="S91" s="197">
        <v>8.1</v>
      </c>
      <c r="T91" s="197">
        <v>0</v>
      </c>
      <c r="U91" s="197">
        <v>2.13</v>
      </c>
      <c r="V91" s="197">
        <v>0.21</v>
      </c>
      <c r="W91" s="197">
        <v>0.28999999999999998</v>
      </c>
      <c r="X91" s="197">
        <v>1</v>
      </c>
      <c r="Y91" s="197">
        <v>0</v>
      </c>
      <c r="Z91" s="197">
        <v>2.59</v>
      </c>
      <c r="AA91" s="197">
        <v>0.78</v>
      </c>
      <c r="AB91" s="197">
        <v>0</v>
      </c>
      <c r="AC91" s="197">
        <v>0.46</v>
      </c>
      <c r="AD91" s="197">
        <v>8.9</v>
      </c>
      <c r="AE91" s="197">
        <v>0</v>
      </c>
      <c r="AF91" s="197">
        <v>0</v>
      </c>
      <c r="AG91" s="197">
        <v>0</v>
      </c>
      <c r="AH91" s="197">
        <v>0</v>
      </c>
      <c r="AI91" s="197">
        <v>9.64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236.46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0</v>
      </c>
      <c r="G92" s="197">
        <v>19.66</v>
      </c>
      <c r="H92" s="197">
        <v>0</v>
      </c>
      <c r="I92" s="197">
        <v>0</v>
      </c>
      <c r="J92" s="197">
        <v>24.88</v>
      </c>
      <c r="K92" s="197">
        <v>0.16</v>
      </c>
      <c r="L92" s="197">
        <v>19.27</v>
      </c>
      <c r="M92" s="197">
        <v>0.94</v>
      </c>
      <c r="N92" s="197">
        <v>1.21</v>
      </c>
      <c r="O92" s="197">
        <v>0</v>
      </c>
      <c r="P92" s="197">
        <v>1.42</v>
      </c>
      <c r="Q92" s="197">
        <v>5.44</v>
      </c>
      <c r="R92" s="197">
        <v>7.03</v>
      </c>
      <c r="S92" s="197">
        <v>8.1</v>
      </c>
      <c r="T92" s="197">
        <v>0</v>
      </c>
      <c r="U92" s="197">
        <v>2.13</v>
      </c>
      <c r="V92" s="197">
        <v>0.21</v>
      </c>
      <c r="W92" s="197">
        <v>0.28999999999999998</v>
      </c>
      <c r="X92" s="197">
        <v>1</v>
      </c>
      <c r="Y92" s="197">
        <v>0</v>
      </c>
      <c r="Z92" s="197">
        <v>2.59</v>
      </c>
      <c r="AA92" s="197">
        <v>0.78</v>
      </c>
      <c r="AB92" s="197">
        <v>0</v>
      </c>
      <c r="AC92" s="197">
        <v>0.46</v>
      </c>
      <c r="AD92" s="197">
        <v>8.9</v>
      </c>
      <c r="AE92" s="197">
        <v>0</v>
      </c>
      <c r="AF92" s="197">
        <v>0</v>
      </c>
      <c r="AG92" s="197">
        <v>0</v>
      </c>
      <c r="AH92" s="197">
        <v>0</v>
      </c>
      <c r="AI92" s="197">
        <v>9.64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236.46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0</v>
      </c>
      <c r="G93" s="197">
        <v>19.66</v>
      </c>
      <c r="H93" s="197">
        <v>0</v>
      </c>
      <c r="I93" s="197">
        <v>0</v>
      </c>
      <c r="J93" s="197">
        <v>24.88</v>
      </c>
      <c r="K93" s="197">
        <v>0.16</v>
      </c>
      <c r="L93" s="197">
        <v>133.82</v>
      </c>
      <c r="M93" s="197">
        <v>0.94</v>
      </c>
      <c r="N93" s="197">
        <v>1.21</v>
      </c>
      <c r="O93" s="197">
        <v>0</v>
      </c>
      <c r="P93" s="197">
        <v>1.42</v>
      </c>
      <c r="Q93" s="197">
        <v>5.08</v>
      </c>
      <c r="R93" s="197">
        <v>7.03</v>
      </c>
      <c r="S93" s="197">
        <v>8.1</v>
      </c>
      <c r="T93" s="197">
        <v>0</v>
      </c>
      <c r="U93" s="197">
        <v>2.13</v>
      </c>
      <c r="V93" s="197">
        <v>0.24</v>
      </c>
      <c r="W93" s="197">
        <v>0.22</v>
      </c>
      <c r="X93" s="197">
        <v>1.01</v>
      </c>
      <c r="Y93" s="197">
        <v>0</v>
      </c>
      <c r="Z93" s="197">
        <v>2.59</v>
      </c>
      <c r="AA93" s="197">
        <v>0.78</v>
      </c>
      <c r="AB93" s="197">
        <v>0</v>
      </c>
      <c r="AC93" s="197">
        <v>0.46</v>
      </c>
      <c r="AD93" s="197">
        <v>8.9</v>
      </c>
      <c r="AE93" s="197">
        <v>0</v>
      </c>
      <c r="AF93" s="197">
        <v>0</v>
      </c>
      <c r="AG93" s="197">
        <v>0</v>
      </c>
      <c r="AH93" s="197">
        <v>0</v>
      </c>
      <c r="AI93" s="197">
        <v>9.64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236.46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0</v>
      </c>
      <c r="G94" s="197">
        <v>19.66</v>
      </c>
      <c r="H94" s="197">
        <v>0</v>
      </c>
      <c r="I94" s="197">
        <v>0</v>
      </c>
      <c r="J94" s="197">
        <v>24.88</v>
      </c>
      <c r="K94" s="197">
        <v>0.16</v>
      </c>
      <c r="L94" s="197">
        <v>133.82</v>
      </c>
      <c r="M94" s="197">
        <v>0.94</v>
      </c>
      <c r="N94" s="197">
        <v>1.21</v>
      </c>
      <c r="O94" s="197">
        <v>0</v>
      </c>
      <c r="P94" s="197">
        <v>1.42</v>
      </c>
      <c r="Q94" s="197">
        <v>5.08</v>
      </c>
      <c r="R94" s="197">
        <v>7.03</v>
      </c>
      <c r="S94" s="197">
        <v>8.1</v>
      </c>
      <c r="T94" s="197">
        <v>0</v>
      </c>
      <c r="U94" s="197">
        <v>2.13</v>
      </c>
      <c r="V94" s="197">
        <v>0.24</v>
      </c>
      <c r="W94" s="197">
        <v>0.22</v>
      </c>
      <c r="X94" s="197">
        <v>1.01</v>
      </c>
      <c r="Y94" s="197">
        <v>0</v>
      </c>
      <c r="Z94" s="197">
        <v>2.59</v>
      </c>
      <c r="AA94" s="197">
        <v>0.78</v>
      </c>
      <c r="AB94" s="197">
        <v>0</v>
      </c>
      <c r="AC94" s="197">
        <v>0.46</v>
      </c>
      <c r="AD94" s="197">
        <v>8.9</v>
      </c>
      <c r="AE94" s="197">
        <v>0</v>
      </c>
      <c r="AF94" s="197">
        <v>0</v>
      </c>
      <c r="AG94" s="197">
        <v>0</v>
      </c>
      <c r="AH94" s="197">
        <v>0</v>
      </c>
      <c r="AI94" s="197">
        <v>9.64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236.46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11.6</v>
      </c>
      <c r="E95" s="197">
        <v>0</v>
      </c>
      <c r="F95" s="197">
        <v>0</v>
      </c>
      <c r="G95" s="197">
        <v>19.66</v>
      </c>
      <c r="H95" s="197">
        <v>0</v>
      </c>
      <c r="I95" s="197">
        <v>0</v>
      </c>
      <c r="J95" s="197">
        <v>24.88</v>
      </c>
      <c r="K95" s="197">
        <v>0.16</v>
      </c>
      <c r="L95" s="197">
        <v>133.82</v>
      </c>
      <c r="M95" s="197">
        <v>0.94</v>
      </c>
      <c r="N95" s="197">
        <v>1.21</v>
      </c>
      <c r="O95" s="197">
        <v>0</v>
      </c>
      <c r="P95" s="197">
        <v>1.42</v>
      </c>
      <c r="Q95" s="197">
        <v>2.91</v>
      </c>
      <c r="R95" s="197">
        <v>7.03</v>
      </c>
      <c r="S95" s="197">
        <v>8.1</v>
      </c>
      <c r="T95" s="197">
        <v>0</v>
      </c>
      <c r="U95" s="197">
        <v>2.13</v>
      </c>
      <c r="V95" s="197">
        <v>0.24</v>
      </c>
      <c r="W95" s="197">
        <v>0.22</v>
      </c>
      <c r="X95" s="197">
        <v>1.01</v>
      </c>
      <c r="Y95" s="197">
        <v>0</v>
      </c>
      <c r="Z95" s="197">
        <v>2.59</v>
      </c>
      <c r="AA95" s="197">
        <v>0.78</v>
      </c>
      <c r="AB95" s="197">
        <v>0</v>
      </c>
      <c r="AC95" s="197">
        <v>0.46</v>
      </c>
      <c r="AD95" s="197">
        <v>8.9</v>
      </c>
      <c r="AE95" s="197">
        <v>0</v>
      </c>
      <c r="AF95" s="197">
        <v>0</v>
      </c>
      <c r="AG95" s="197">
        <v>0</v>
      </c>
      <c r="AH95" s="197">
        <v>0</v>
      </c>
      <c r="AI95" s="197">
        <v>9.64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236.46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11.6</v>
      </c>
      <c r="E96" s="197">
        <v>0</v>
      </c>
      <c r="F96" s="197">
        <v>0</v>
      </c>
      <c r="G96" s="197">
        <v>19.66</v>
      </c>
      <c r="H96" s="197">
        <v>0</v>
      </c>
      <c r="I96" s="197">
        <v>0</v>
      </c>
      <c r="J96" s="197">
        <v>24.88</v>
      </c>
      <c r="K96" s="197">
        <v>0.16</v>
      </c>
      <c r="L96" s="197">
        <v>133.82</v>
      </c>
      <c r="M96" s="197">
        <v>0.94</v>
      </c>
      <c r="N96" s="197">
        <v>1.21</v>
      </c>
      <c r="O96" s="197">
        <v>0</v>
      </c>
      <c r="P96" s="197">
        <v>1.42</v>
      </c>
      <c r="Q96" s="197">
        <v>3.09</v>
      </c>
      <c r="R96" s="197">
        <v>7.03</v>
      </c>
      <c r="S96" s="197">
        <v>8.1</v>
      </c>
      <c r="T96" s="197">
        <v>0</v>
      </c>
      <c r="U96" s="197">
        <v>2.13</v>
      </c>
      <c r="V96" s="197">
        <v>0.24</v>
      </c>
      <c r="W96" s="197">
        <v>0.22</v>
      </c>
      <c r="X96" s="197">
        <v>1.01</v>
      </c>
      <c r="Y96" s="197">
        <v>0</v>
      </c>
      <c r="Z96" s="197">
        <v>2.59</v>
      </c>
      <c r="AA96" s="197">
        <v>0.78</v>
      </c>
      <c r="AB96" s="197">
        <v>0</v>
      </c>
      <c r="AC96" s="197">
        <v>0.46</v>
      </c>
      <c r="AD96" s="197">
        <v>8.9</v>
      </c>
      <c r="AE96" s="197">
        <v>0</v>
      </c>
      <c r="AF96" s="197">
        <v>0</v>
      </c>
      <c r="AG96" s="197">
        <v>0</v>
      </c>
      <c r="AH96" s="197">
        <v>0</v>
      </c>
      <c r="AI96" s="197">
        <v>9.64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236.46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11.6</v>
      </c>
      <c r="E97" s="197">
        <v>0</v>
      </c>
      <c r="F97" s="197">
        <v>0</v>
      </c>
      <c r="G97" s="197">
        <v>19.66</v>
      </c>
      <c r="H97" s="197">
        <v>0</v>
      </c>
      <c r="I97" s="197">
        <v>0</v>
      </c>
      <c r="J97" s="197">
        <v>24.88</v>
      </c>
      <c r="K97" s="197">
        <v>0.6</v>
      </c>
      <c r="L97" s="197">
        <v>133.82</v>
      </c>
      <c r="M97" s="197">
        <v>0.94</v>
      </c>
      <c r="N97" s="197">
        <v>1.21</v>
      </c>
      <c r="O97" s="197">
        <v>0</v>
      </c>
      <c r="P97" s="197">
        <v>1.42</v>
      </c>
      <c r="Q97" s="197">
        <v>3.81</v>
      </c>
      <c r="R97" s="197">
        <v>7.03</v>
      </c>
      <c r="S97" s="197">
        <v>8.1</v>
      </c>
      <c r="T97" s="197">
        <v>0</v>
      </c>
      <c r="U97" s="197">
        <v>2.13</v>
      </c>
      <c r="V97" s="197">
        <v>0.39</v>
      </c>
      <c r="W97" s="197">
        <v>0.05</v>
      </c>
      <c r="X97" s="197">
        <v>1.01</v>
      </c>
      <c r="Y97" s="197">
        <v>0</v>
      </c>
      <c r="Z97" s="197">
        <v>2.59</v>
      </c>
      <c r="AA97" s="197">
        <v>0.78</v>
      </c>
      <c r="AB97" s="197">
        <v>0</v>
      </c>
      <c r="AC97" s="197">
        <v>0.46</v>
      </c>
      <c r="AD97" s="197">
        <v>8.9</v>
      </c>
      <c r="AE97" s="197">
        <v>0</v>
      </c>
      <c r="AF97" s="197">
        <v>0</v>
      </c>
      <c r="AG97" s="197">
        <v>0</v>
      </c>
      <c r="AH97" s="197">
        <v>0</v>
      </c>
      <c r="AI97" s="197">
        <v>9.64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236.46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11.6</v>
      </c>
      <c r="E98" s="197">
        <v>0</v>
      </c>
      <c r="F98" s="197">
        <v>0</v>
      </c>
      <c r="G98" s="197">
        <v>19.66</v>
      </c>
      <c r="H98" s="197">
        <v>0</v>
      </c>
      <c r="I98" s="197">
        <v>0</v>
      </c>
      <c r="J98" s="197">
        <v>24.88</v>
      </c>
      <c r="K98" s="197">
        <v>1.05</v>
      </c>
      <c r="L98" s="197">
        <v>133.82</v>
      </c>
      <c r="M98" s="197">
        <v>0.94</v>
      </c>
      <c r="N98" s="197">
        <v>1.21</v>
      </c>
      <c r="O98" s="197">
        <v>0</v>
      </c>
      <c r="P98" s="197">
        <v>1.42</v>
      </c>
      <c r="Q98" s="197">
        <v>3.81</v>
      </c>
      <c r="R98" s="197">
        <v>7.03</v>
      </c>
      <c r="S98" s="197">
        <v>8.1</v>
      </c>
      <c r="T98" s="197">
        <v>0</v>
      </c>
      <c r="U98" s="197">
        <v>2.13</v>
      </c>
      <c r="V98" s="197">
        <v>0.39</v>
      </c>
      <c r="W98" s="197">
        <v>0.05</v>
      </c>
      <c r="X98" s="197">
        <v>1.01</v>
      </c>
      <c r="Y98" s="197">
        <v>0</v>
      </c>
      <c r="Z98" s="197">
        <v>2.59</v>
      </c>
      <c r="AA98" s="197">
        <v>0.78</v>
      </c>
      <c r="AB98" s="197">
        <v>0</v>
      </c>
      <c r="AC98" s="197">
        <v>0.46</v>
      </c>
      <c r="AD98" s="197">
        <v>8.9</v>
      </c>
      <c r="AE98" s="197">
        <v>0</v>
      </c>
      <c r="AF98" s="197">
        <v>0</v>
      </c>
      <c r="AG98" s="197">
        <v>0</v>
      </c>
      <c r="AH98" s="197">
        <v>0</v>
      </c>
      <c r="AI98" s="197">
        <v>9.64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236.46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0.27274000000000026</v>
      </c>
      <c r="E99">
        <f t="shared" si="0"/>
        <v>0</v>
      </c>
      <c r="F99">
        <f t="shared" si="0"/>
        <v>0</v>
      </c>
      <c r="G99">
        <f t="shared" si="0"/>
        <v>0.46963000000000027</v>
      </c>
      <c r="H99">
        <f t="shared" si="0"/>
        <v>0</v>
      </c>
      <c r="I99">
        <f t="shared" si="0"/>
        <v>0</v>
      </c>
      <c r="J99">
        <f t="shared" si="0"/>
        <v>0.58439000000000096</v>
      </c>
      <c r="K99">
        <f t="shared" si="0"/>
        <v>4.6929999999999999E-2</v>
      </c>
      <c r="L99">
        <f t="shared" si="0"/>
        <v>3.2873600000000001</v>
      </c>
      <c r="M99">
        <f t="shared" si="0"/>
        <v>2.2582499999999978E-2</v>
      </c>
      <c r="N99">
        <f t="shared" si="0"/>
        <v>2.9084999999999944E-2</v>
      </c>
      <c r="O99">
        <f t="shared" si="0"/>
        <v>0</v>
      </c>
      <c r="P99">
        <f t="shared" si="0"/>
        <v>3.4080000000000013E-2</v>
      </c>
      <c r="Q99">
        <f t="shared" si="0"/>
        <v>6.9552499999999989E-2</v>
      </c>
      <c r="R99">
        <f t="shared" si="0"/>
        <v>0.19034999999999985</v>
      </c>
      <c r="S99">
        <f t="shared" si="0"/>
        <v>0.10819750000000013</v>
      </c>
      <c r="T99">
        <f t="shared" si="0"/>
        <v>0</v>
      </c>
      <c r="U99">
        <f t="shared" si="0"/>
        <v>5.1177499999999945E-2</v>
      </c>
      <c r="V99">
        <f t="shared" si="0"/>
        <v>1.3582499999999985E-2</v>
      </c>
      <c r="W99">
        <f t="shared" si="0"/>
        <v>7.1349999999999938E-3</v>
      </c>
      <c r="X99">
        <f t="shared" si="0"/>
        <v>2.3697500000000007E-2</v>
      </c>
      <c r="Y99">
        <f t="shared" si="0"/>
        <v>0</v>
      </c>
      <c r="Z99">
        <f t="shared" si="0"/>
        <v>0.14224999999999999</v>
      </c>
      <c r="AA99">
        <f t="shared" si="0"/>
        <v>3.8420000000000024E-2</v>
      </c>
      <c r="AB99">
        <f t="shared" si="0"/>
        <v>0</v>
      </c>
      <c r="AC99">
        <f t="shared" si="0"/>
        <v>1.1040000000000017E-2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5.5515199999999965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604.44209999999998</v>
      </c>
      <c r="H3" s="176">
        <f t="shared" ref="H3:H66" ca="1" si="2">INDIRECT("ISGS_Delhi_pp!" &amp; $V$3 &amp; X3)</f>
        <v>584.31417799999997</v>
      </c>
      <c r="I3" s="180">
        <f ca="1">INDIRECT("BRPL_EOD!" &amp; $V$3 &amp; X3)</f>
        <v>415.68</v>
      </c>
      <c r="J3" s="178">
        <f ca="1">INDIRECT("BYPL_EOD!" &amp; $V$3 &amp; X3)</f>
        <v>159.53</v>
      </c>
      <c r="K3" s="178">
        <f ca="1">INDIRECT("TPDDL_EOD!" &amp; $V$3 &amp; X3)</f>
        <v>9.1</v>
      </c>
      <c r="L3" s="178">
        <f ca="1">INDIRECT("NDMC_EOD!" &amp; $V$3 &amp; X3)</f>
        <v>0</v>
      </c>
      <c r="M3" s="179">
        <f ca="1">SUM(I3:L3)</f>
        <v>584.31000000000006</v>
      </c>
      <c r="N3" s="177">
        <f ca="1">INDIRECT("BRPL_ISGS_exbus!" &amp; $V$3 &amp; X3)</f>
        <v>430.00204023206851</v>
      </c>
      <c r="O3" s="178">
        <f ca="1">INDIRECT("BYPL_ISGS_exbus!" &amp; $V$3 &amp; X3)</f>
        <v>165.02652395646143</v>
      </c>
      <c r="P3" s="178">
        <f ca="1">INDIRECT("TPDDL_ISGS_exbus!" &amp; $V$3 &amp; X3)</f>
        <v>9.4135358114699379</v>
      </c>
      <c r="Q3" s="178">
        <f ca="1">INDIRECT("NDMC_ISGS_exbus!" &amp; $V$3 &amp; X3)</f>
        <v>0</v>
      </c>
      <c r="R3" s="179">
        <f ca="1">SUM(N3:Q3)</f>
        <v>604.44209999999987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604.44209999999998</v>
      </c>
      <c r="H4" s="184">
        <f t="shared" ca="1" si="2"/>
        <v>584.31417799999997</v>
      </c>
      <c r="I4" s="185">
        <f t="shared" ref="I4:I67" ca="1" si="5">INDIRECT("BRPL_EOD!" &amp; $V$3 &amp; X4)</f>
        <v>415.68</v>
      </c>
      <c r="J4" s="182">
        <f t="shared" ref="J4:J67" ca="1" si="6">INDIRECT("BYPL_EOD!" &amp; $V$3 &amp; X4)</f>
        <v>159.53</v>
      </c>
      <c r="K4" s="182">
        <f t="shared" ref="K4:K67" ca="1" si="7">INDIRECT("TPDDL_EOD!" &amp; $V$3 &amp; X4)</f>
        <v>9.1</v>
      </c>
      <c r="L4" s="182">
        <f t="shared" ref="L4:L67" ca="1" si="8">INDIRECT("NDMC_EOD!" &amp; $V$3 &amp; X4)</f>
        <v>0</v>
      </c>
      <c r="M4" s="183">
        <f t="shared" ref="M4:M67" ca="1" si="9">SUM(I4:L4)</f>
        <v>584.31000000000006</v>
      </c>
      <c r="N4" s="181">
        <f t="shared" ref="N4:N67" ca="1" si="10">INDIRECT("BRPL_ISGS_exbus!" &amp; $V$3 &amp; X4)</f>
        <v>430.00204023206851</v>
      </c>
      <c r="O4" s="182">
        <f t="shared" ref="O4:O67" ca="1" si="11">INDIRECT("BYPL_ISGS_exbus!" &amp; $V$3 &amp; X4)</f>
        <v>165.02652395646143</v>
      </c>
      <c r="P4" s="182">
        <f t="shared" ref="P4:P67" ca="1" si="12">INDIRECT("TPDDL_ISGS_exbus!" &amp; $V$3 &amp; X4)</f>
        <v>9.4135358114699379</v>
      </c>
      <c r="Q4" s="182">
        <f t="shared" ref="Q4:Q67" ca="1" si="13">INDIRECT("NDMC_ISGS_exbus!" &amp; $V$3 &amp; X4)</f>
        <v>0</v>
      </c>
      <c r="R4" s="183">
        <f t="shared" ref="R4:R67" ca="1" si="14">SUM(N4:Q4)</f>
        <v>604.44209999999987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594.44209999999998</v>
      </c>
      <c r="H5" s="184">
        <f t="shared" ca="1" si="2"/>
        <v>574.64717800000005</v>
      </c>
      <c r="I5" s="185">
        <f t="shared" ca="1" si="5"/>
        <v>406.02</v>
      </c>
      <c r="J5" s="182">
        <f t="shared" ca="1" si="6"/>
        <v>159.54</v>
      </c>
      <c r="K5" s="182">
        <f t="shared" ca="1" si="7"/>
        <v>9.1</v>
      </c>
      <c r="L5" s="182">
        <f t="shared" ca="1" si="8"/>
        <v>0</v>
      </c>
      <c r="M5" s="183">
        <f t="shared" ca="1" si="9"/>
        <v>574.66</v>
      </c>
      <c r="N5" s="181">
        <f t="shared" ca="1" si="10"/>
        <v>419.99683541920433</v>
      </c>
      <c r="O5" s="182">
        <f t="shared" ca="1" si="11"/>
        <v>165.03200611492011</v>
      </c>
      <c r="P5" s="182">
        <f t="shared" ca="1" si="12"/>
        <v>9.4132584658754759</v>
      </c>
      <c r="Q5" s="182">
        <f t="shared" ca="1" si="13"/>
        <v>0</v>
      </c>
      <c r="R5" s="183">
        <f t="shared" ca="1" si="14"/>
        <v>594.44209999999998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544.44209999999998</v>
      </c>
      <c r="H6" s="184">
        <f t="shared" ca="1" si="2"/>
        <v>526.31217800000002</v>
      </c>
      <c r="I6" s="185">
        <f t="shared" ca="1" si="5"/>
        <v>357.68</v>
      </c>
      <c r="J6" s="182">
        <f t="shared" ca="1" si="6"/>
        <v>159.53</v>
      </c>
      <c r="K6" s="182">
        <f t="shared" ca="1" si="7"/>
        <v>9.1</v>
      </c>
      <c r="L6" s="182">
        <f t="shared" ca="1" si="8"/>
        <v>0</v>
      </c>
      <c r="M6" s="183">
        <f t="shared" ca="1" si="9"/>
        <v>526.31000000000006</v>
      </c>
      <c r="N6" s="181">
        <f t="shared" ca="1" si="10"/>
        <v>370.00256565142212</v>
      </c>
      <c r="O6" s="182">
        <f t="shared" ca="1" si="11"/>
        <v>165.02602689099578</v>
      </c>
      <c r="P6" s="182">
        <f t="shared" ca="1" si="12"/>
        <v>9.4135074575820319</v>
      </c>
      <c r="Q6" s="182">
        <f t="shared" ca="1" si="13"/>
        <v>0</v>
      </c>
      <c r="R6" s="183">
        <f t="shared" ca="1" si="14"/>
        <v>544.44209999999987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494.44209999999998</v>
      </c>
      <c r="H7" s="184">
        <f t="shared" ca="1" si="2"/>
        <v>477.97717799999998</v>
      </c>
      <c r="I7" s="185">
        <f t="shared" ca="1" si="5"/>
        <v>309.35000000000002</v>
      </c>
      <c r="J7" s="182">
        <f t="shared" ca="1" si="6"/>
        <v>159.54</v>
      </c>
      <c r="K7" s="182">
        <f t="shared" ca="1" si="7"/>
        <v>9.1</v>
      </c>
      <c r="L7" s="182">
        <f t="shared" ca="1" si="8"/>
        <v>0</v>
      </c>
      <c r="M7" s="183">
        <f t="shared" ca="1" si="9"/>
        <v>477.99</v>
      </c>
      <c r="N7" s="181">
        <f t="shared" ca="1" si="10"/>
        <v>319.99762261762794</v>
      </c>
      <c r="O7" s="182">
        <f t="shared" ca="1" si="11"/>
        <v>165.03126139458982</v>
      </c>
      <c r="P7" s="182">
        <f t="shared" ca="1" si="12"/>
        <v>9.4132159877821682</v>
      </c>
      <c r="Q7" s="182">
        <f t="shared" ca="1" si="13"/>
        <v>0</v>
      </c>
      <c r="R7" s="183">
        <f t="shared" ca="1" si="14"/>
        <v>494.44209999999993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454.44209999999998</v>
      </c>
      <c r="H8" s="184">
        <f t="shared" ca="1" si="2"/>
        <v>439.30917799999997</v>
      </c>
      <c r="I8" s="185">
        <f t="shared" ca="1" si="5"/>
        <v>270.68</v>
      </c>
      <c r="J8" s="182">
        <f t="shared" ca="1" si="6"/>
        <v>159.54</v>
      </c>
      <c r="K8" s="182">
        <f t="shared" ca="1" si="7"/>
        <v>9.1</v>
      </c>
      <c r="L8" s="182">
        <f t="shared" ca="1" si="8"/>
        <v>0</v>
      </c>
      <c r="M8" s="183">
        <f t="shared" ca="1" si="9"/>
        <v>439.32000000000005</v>
      </c>
      <c r="N8" s="181">
        <f t="shared" ca="1" si="10"/>
        <v>279.99724034416823</v>
      </c>
      <c r="O8" s="182">
        <f t="shared" ca="1" si="11"/>
        <v>165.03162304015294</v>
      </c>
      <c r="P8" s="182">
        <f t="shared" ca="1" si="12"/>
        <v>9.413236615678775</v>
      </c>
      <c r="Q8" s="182">
        <f t="shared" ca="1" si="13"/>
        <v>0</v>
      </c>
      <c r="R8" s="183">
        <f t="shared" ca="1" si="14"/>
        <v>454.44209999999998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444.44209999999998</v>
      </c>
      <c r="H9" s="184">
        <f t="shared" ca="1" si="2"/>
        <v>429.642178</v>
      </c>
      <c r="I9" s="185">
        <f t="shared" ca="1" si="5"/>
        <v>261.01</v>
      </c>
      <c r="J9" s="182">
        <f t="shared" ca="1" si="6"/>
        <v>159.53</v>
      </c>
      <c r="K9" s="182">
        <f t="shared" ca="1" si="7"/>
        <v>9.1</v>
      </c>
      <c r="L9" s="182">
        <f t="shared" ca="1" si="8"/>
        <v>0</v>
      </c>
      <c r="M9" s="183">
        <f t="shared" ca="1" si="9"/>
        <v>429.64</v>
      </c>
      <c r="N9" s="181">
        <f t="shared" ca="1" si="10"/>
        <v>270.00240322362907</v>
      </c>
      <c r="O9" s="182">
        <f t="shared" ca="1" si="11"/>
        <v>165.02618055348665</v>
      </c>
      <c r="P9" s="182">
        <f t="shared" ca="1" si="12"/>
        <v>9.4135162228842759</v>
      </c>
      <c r="Q9" s="182">
        <f t="shared" ca="1" si="13"/>
        <v>0</v>
      </c>
      <c r="R9" s="183">
        <f t="shared" ca="1" si="14"/>
        <v>444.44209999999998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444.44209999999998</v>
      </c>
      <c r="H10" s="184">
        <f t="shared" ca="1" si="2"/>
        <v>429.642178</v>
      </c>
      <c r="I10" s="185">
        <f t="shared" ca="1" si="5"/>
        <v>261.01</v>
      </c>
      <c r="J10" s="182">
        <f t="shared" ca="1" si="6"/>
        <v>159.53</v>
      </c>
      <c r="K10" s="182">
        <f t="shared" ca="1" si="7"/>
        <v>9.1</v>
      </c>
      <c r="L10" s="182">
        <f t="shared" ca="1" si="8"/>
        <v>0</v>
      </c>
      <c r="M10" s="183">
        <f t="shared" ca="1" si="9"/>
        <v>429.64</v>
      </c>
      <c r="N10" s="181">
        <f t="shared" ca="1" si="10"/>
        <v>270.00240322362907</v>
      </c>
      <c r="O10" s="182">
        <f t="shared" ca="1" si="11"/>
        <v>165.02618055348665</v>
      </c>
      <c r="P10" s="182">
        <f t="shared" ca="1" si="12"/>
        <v>9.4135162228842759</v>
      </c>
      <c r="Q10" s="182">
        <f t="shared" ca="1" si="13"/>
        <v>0</v>
      </c>
      <c r="R10" s="183">
        <f t="shared" ca="1" si="14"/>
        <v>444.44209999999998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444.44209999999998</v>
      </c>
      <c r="H11" s="184">
        <f t="shared" ca="1" si="2"/>
        <v>429.642178</v>
      </c>
      <c r="I11" s="185">
        <f t="shared" ca="1" si="5"/>
        <v>261.01</v>
      </c>
      <c r="J11" s="182">
        <f t="shared" ca="1" si="6"/>
        <v>159.53</v>
      </c>
      <c r="K11" s="182">
        <f t="shared" ca="1" si="7"/>
        <v>9.1</v>
      </c>
      <c r="L11" s="182">
        <f t="shared" ca="1" si="8"/>
        <v>0</v>
      </c>
      <c r="M11" s="183">
        <f t="shared" ca="1" si="9"/>
        <v>429.64</v>
      </c>
      <c r="N11" s="181">
        <f t="shared" ca="1" si="10"/>
        <v>270.00240322362907</v>
      </c>
      <c r="O11" s="182">
        <f t="shared" ca="1" si="11"/>
        <v>165.02618055348665</v>
      </c>
      <c r="P11" s="182">
        <f t="shared" ca="1" si="12"/>
        <v>9.4135162228842759</v>
      </c>
      <c r="Q11" s="182">
        <f t="shared" ca="1" si="13"/>
        <v>0</v>
      </c>
      <c r="R11" s="183">
        <f t="shared" ca="1" si="14"/>
        <v>444.44209999999998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444.44209999999998</v>
      </c>
      <c r="H12" s="184">
        <f t="shared" ca="1" si="2"/>
        <v>429.642178</v>
      </c>
      <c r="I12" s="185">
        <f t="shared" ca="1" si="5"/>
        <v>261.01</v>
      </c>
      <c r="J12" s="182">
        <f t="shared" ca="1" si="6"/>
        <v>159.53</v>
      </c>
      <c r="K12" s="182">
        <f t="shared" ca="1" si="7"/>
        <v>9.1</v>
      </c>
      <c r="L12" s="182">
        <f t="shared" ca="1" si="8"/>
        <v>0</v>
      </c>
      <c r="M12" s="183">
        <f t="shared" ca="1" si="9"/>
        <v>429.64</v>
      </c>
      <c r="N12" s="181">
        <f t="shared" ca="1" si="10"/>
        <v>270.00240322362907</v>
      </c>
      <c r="O12" s="182">
        <f t="shared" ca="1" si="11"/>
        <v>165.02618055348665</v>
      </c>
      <c r="P12" s="182">
        <f t="shared" ca="1" si="12"/>
        <v>9.4135162228842759</v>
      </c>
      <c r="Q12" s="182">
        <f t="shared" ca="1" si="13"/>
        <v>0</v>
      </c>
      <c r="R12" s="183">
        <f t="shared" ca="1" si="14"/>
        <v>444.44209999999998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444.44209999999998</v>
      </c>
      <c r="H13" s="184">
        <f t="shared" ca="1" si="2"/>
        <v>429.642178</v>
      </c>
      <c r="I13" s="185">
        <f t="shared" ca="1" si="5"/>
        <v>261.01</v>
      </c>
      <c r="J13" s="182">
        <f t="shared" ca="1" si="6"/>
        <v>159.53</v>
      </c>
      <c r="K13" s="182">
        <f t="shared" ca="1" si="7"/>
        <v>9.1</v>
      </c>
      <c r="L13" s="182">
        <f t="shared" ca="1" si="8"/>
        <v>0</v>
      </c>
      <c r="M13" s="183">
        <f t="shared" ca="1" si="9"/>
        <v>429.64</v>
      </c>
      <c r="N13" s="181">
        <f t="shared" ca="1" si="10"/>
        <v>270.00240322362907</v>
      </c>
      <c r="O13" s="182">
        <f t="shared" ca="1" si="11"/>
        <v>165.02618055348665</v>
      </c>
      <c r="P13" s="182">
        <f t="shared" ca="1" si="12"/>
        <v>9.4135162228842759</v>
      </c>
      <c r="Q13" s="182">
        <f t="shared" ca="1" si="13"/>
        <v>0</v>
      </c>
      <c r="R13" s="183">
        <f t="shared" ca="1" si="14"/>
        <v>444.44209999999998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444.44209999999998</v>
      </c>
      <c r="H14" s="184">
        <f t="shared" ca="1" si="2"/>
        <v>429.642178</v>
      </c>
      <c r="I14" s="185">
        <f t="shared" ca="1" si="5"/>
        <v>261.01</v>
      </c>
      <c r="J14" s="182">
        <f t="shared" ca="1" si="6"/>
        <v>159.53</v>
      </c>
      <c r="K14" s="182">
        <f t="shared" ca="1" si="7"/>
        <v>9.1</v>
      </c>
      <c r="L14" s="182">
        <f t="shared" ca="1" si="8"/>
        <v>0</v>
      </c>
      <c r="M14" s="183">
        <f t="shared" ca="1" si="9"/>
        <v>429.64</v>
      </c>
      <c r="N14" s="181">
        <f t="shared" ca="1" si="10"/>
        <v>270.00240322362907</v>
      </c>
      <c r="O14" s="182">
        <f t="shared" ca="1" si="11"/>
        <v>165.02618055348665</v>
      </c>
      <c r="P14" s="182">
        <f t="shared" ca="1" si="12"/>
        <v>9.4135162228842759</v>
      </c>
      <c r="Q14" s="182">
        <f t="shared" ca="1" si="13"/>
        <v>0</v>
      </c>
      <c r="R14" s="183">
        <f t="shared" ca="1" si="14"/>
        <v>444.44209999999998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379.69912299999999</v>
      </c>
      <c r="H15" s="184">
        <f t="shared" ca="1" si="2"/>
        <v>367.05514199999999</v>
      </c>
      <c r="I15" s="185">
        <f t="shared" ca="1" si="5"/>
        <v>270.51</v>
      </c>
      <c r="J15" s="182">
        <f t="shared" ca="1" si="6"/>
        <v>87.14</v>
      </c>
      <c r="K15" s="182">
        <f t="shared" ca="1" si="7"/>
        <v>9.41</v>
      </c>
      <c r="L15" s="182">
        <f t="shared" ca="1" si="8"/>
        <v>0</v>
      </c>
      <c r="M15" s="183">
        <f t="shared" ca="1" si="9"/>
        <v>367.06</v>
      </c>
      <c r="N15" s="181">
        <f t="shared" ca="1" si="10"/>
        <v>279.82457844148098</v>
      </c>
      <c r="O15" s="182">
        <f t="shared" ca="1" si="11"/>
        <v>90.140526285130505</v>
      </c>
      <c r="P15" s="182">
        <f t="shared" ca="1" si="12"/>
        <v>9.7340182733885481</v>
      </c>
      <c r="Q15" s="182">
        <f t="shared" ca="1" si="13"/>
        <v>0</v>
      </c>
      <c r="R15" s="183">
        <f t="shared" ca="1" si="14"/>
        <v>379.69912299999999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374.55321500000002</v>
      </c>
      <c r="H16" s="184">
        <f t="shared" ca="1" si="2"/>
        <v>362.08059300000002</v>
      </c>
      <c r="I16" s="185">
        <f t="shared" ca="1" si="5"/>
        <v>270</v>
      </c>
      <c r="J16" s="182">
        <f t="shared" ca="1" si="6"/>
        <v>82.67</v>
      </c>
      <c r="K16" s="182">
        <f t="shared" ca="1" si="7"/>
        <v>9.41</v>
      </c>
      <c r="L16" s="182">
        <f t="shared" ca="1" si="8"/>
        <v>0</v>
      </c>
      <c r="M16" s="183">
        <f t="shared" ca="1" si="9"/>
        <v>362.08000000000004</v>
      </c>
      <c r="N16" s="181">
        <f t="shared" ca="1" si="10"/>
        <v>279.30118303798133</v>
      </c>
      <c r="O16" s="182">
        <f t="shared" ca="1" si="11"/>
        <v>85.517884450925621</v>
      </c>
      <c r="P16" s="182">
        <f t="shared" ca="1" si="12"/>
        <v>9.7341475110930418</v>
      </c>
      <c r="Q16" s="182">
        <f t="shared" ca="1" si="13"/>
        <v>0</v>
      </c>
      <c r="R16" s="183">
        <f t="shared" ca="1" si="14"/>
        <v>374.55321500000002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374.55321500000002</v>
      </c>
      <c r="H17" s="184">
        <f t="shared" ca="1" si="2"/>
        <v>362.08059300000002</v>
      </c>
      <c r="I17" s="185">
        <f t="shared" ca="1" si="5"/>
        <v>270</v>
      </c>
      <c r="J17" s="182">
        <f t="shared" ca="1" si="6"/>
        <v>82.67</v>
      </c>
      <c r="K17" s="182">
        <f t="shared" ca="1" si="7"/>
        <v>9.41</v>
      </c>
      <c r="L17" s="182">
        <f t="shared" ca="1" si="8"/>
        <v>0</v>
      </c>
      <c r="M17" s="183">
        <f t="shared" ca="1" si="9"/>
        <v>362.08000000000004</v>
      </c>
      <c r="N17" s="181">
        <f t="shared" ca="1" si="10"/>
        <v>279.30118303798133</v>
      </c>
      <c r="O17" s="182">
        <f t="shared" ca="1" si="11"/>
        <v>85.517884450925621</v>
      </c>
      <c r="P17" s="182">
        <f t="shared" ca="1" si="12"/>
        <v>9.7341475110930418</v>
      </c>
      <c r="Q17" s="182">
        <f t="shared" ca="1" si="13"/>
        <v>0</v>
      </c>
      <c r="R17" s="183">
        <f t="shared" ca="1" si="14"/>
        <v>374.55321500000002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374.55321500000002</v>
      </c>
      <c r="H18" s="184">
        <f t="shared" ca="1" si="2"/>
        <v>362.08059300000002</v>
      </c>
      <c r="I18" s="185">
        <f t="shared" ca="1" si="5"/>
        <v>270</v>
      </c>
      <c r="J18" s="182">
        <f t="shared" ca="1" si="6"/>
        <v>82.67</v>
      </c>
      <c r="K18" s="182">
        <f t="shared" ca="1" si="7"/>
        <v>9.41</v>
      </c>
      <c r="L18" s="182">
        <f t="shared" ca="1" si="8"/>
        <v>0</v>
      </c>
      <c r="M18" s="183">
        <f t="shared" ca="1" si="9"/>
        <v>362.08000000000004</v>
      </c>
      <c r="N18" s="181">
        <f t="shared" ca="1" si="10"/>
        <v>279.30118303798133</v>
      </c>
      <c r="O18" s="182">
        <f t="shared" ca="1" si="11"/>
        <v>85.517884450925621</v>
      </c>
      <c r="P18" s="182">
        <f t="shared" ca="1" si="12"/>
        <v>9.7341475110930418</v>
      </c>
      <c r="Q18" s="182">
        <f t="shared" ca="1" si="13"/>
        <v>0</v>
      </c>
      <c r="R18" s="183">
        <f t="shared" ca="1" si="14"/>
        <v>374.55321500000002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374.55321500000002</v>
      </c>
      <c r="H19" s="184">
        <f t="shared" ca="1" si="2"/>
        <v>362.08059300000002</v>
      </c>
      <c r="I19" s="185">
        <f t="shared" ca="1" si="5"/>
        <v>270</v>
      </c>
      <c r="J19" s="182">
        <f t="shared" ca="1" si="6"/>
        <v>82.67</v>
      </c>
      <c r="K19" s="182">
        <f t="shared" ca="1" si="7"/>
        <v>9.41</v>
      </c>
      <c r="L19" s="182">
        <f t="shared" ca="1" si="8"/>
        <v>0</v>
      </c>
      <c r="M19" s="183">
        <f t="shared" ca="1" si="9"/>
        <v>362.08000000000004</v>
      </c>
      <c r="N19" s="181">
        <f t="shared" ca="1" si="10"/>
        <v>279.30118303798133</v>
      </c>
      <c r="O19" s="182">
        <f t="shared" ca="1" si="11"/>
        <v>85.517884450925621</v>
      </c>
      <c r="P19" s="182">
        <f t="shared" ca="1" si="12"/>
        <v>9.7341475110930418</v>
      </c>
      <c r="Q19" s="182">
        <f t="shared" ca="1" si="13"/>
        <v>0</v>
      </c>
      <c r="R19" s="183">
        <f t="shared" ca="1" si="14"/>
        <v>374.55321500000002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373.92612600000001</v>
      </c>
      <c r="H20" s="184">
        <f t="shared" ca="1" si="2"/>
        <v>361.47438599999998</v>
      </c>
      <c r="I20" s="185">
        <f t="shared" ca="1" si="5"/>
        <v>270</v>
      </c>
      <c r="J20" s="182">
        <f t="shared" ca="1" si="6"/>
        <v>86.47</v>
      </c>
      <c r="K20" s="182">
        <f t="shared" ca="1" si="7"/>
        <v>5</v>
      </c>
      <c r="L20" s="182">
        <f t="shared" ca="1" si="8"/>
        <v>0</v>
      </c>
      <c r="M20" s="183">
        <f t="shared" ca="1" si="9"/>
        <v>361.47</v>
      </c>
      <c r="N20" s="181">
        <f t="shared" ca="1" si="10"/>
        <v>279.30410274711591</v>
      </c>
      <c r="O20" s="182">
        <f t="shared" ca="1" si="11"/>
        <v>89.449725053863389</v>
      </c>
      <c r="P20" s="182">
        <f t="shared" ca="1" si="12"/>
        <v>5.1722981990206653</v>
      </c>
      <c r="Q20" s="182">
        <f t="shared" ca="1" si="13"/>
        <v>0</v>
      </c>
      <c r="R20" s="183">
        <f t="shared" ca="1" si="14"/>
        <v>373.92612599999995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373.92972400000002</v>
      </c>
      <c r="H21" s="184">
        <f t="shared" ca="1" si="2"/>
        <v>361.47786400000001</v>
      </c>
      <c r="I21" s="185">
        <f t="shared" ca="1" si="5"/>
        <v>270</v>
      </c>
      <c r="J21" s="182">
        <f t="shared" ca="1" si="6"/>
        <v>86.48</v>
      </c>
      <c r="K21" s="182">
        <f t="shared" ca="1" si="7"/>
        <v>5</v>
      </c>
      <c r="L21" s="182">
        <f t="shared" ca="1" si="8"/>
        <v>0</v>
      </c>
      <c r="M21" s="183">
        <f t="shared" ca="1" si="9"/>
        <v>361.48</v>
      </c>
      <c r="N21" s="181">
        <f t="shared" ca="1" si="10"/>
        <v>279.29906351665375</v>
      </c>
      <c r="O21" s="182">
        <f t="shared" ca="1" si="11"/>
        <v>89.458455603408211</v>
      </c>
      <c r="P21" s="182">
        <f t="shared" ca="1" si="12"/>
        <v>5.1722048799380325</v>
      </c>
      <c r="Q21" s="182">
        <f t="shared" ca="1" si="13"/>
        <v>0</v>
      </c>
      <c r="R21" s="183">
        <f t="shared" ca="1" si="14"/>
        <v>373.92972399999996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373.92972400000002</v>
      </c>
      <c r="H22" s="184">
        <f t="shared" ca="1" si="2"/>
        <v>361.47786400000001</v>
      </c>
      <c r="I22" s="185">
        <f t="shared" ca="1" si="5"/>
        <v>270</v>
      </c>
      <c r="J22" s="182">
        <f t="shared" ca="1" si="6"/>
        <v>86.48</v>
      </c>
      <c r="K22" s="182">
        <f t="shared" ca="1" si="7"/>
        <v>5</v>
      </c>
      <c r="L22" s="182">
        <f t="shared" ca="1" si="8"/>
        <v>0</v>
      </c>
      <c r="M22" s="183">
        <f t="shared" ca="1" si="9"/>
        <v>361.48</v>
      </c>
      <c r="N22" s="181">
        <f t="shared" ca="1" si="10"/>
        <v>279.29906351665375</v>
      </c>
      <c r="O22" s="182">
        <f t="shared" ca="1" si="11"/>
        <v>89.458455603408211</v>
      </c>
      <c r="P22" s="182">
        <f t="shared" ca="1" si="12"/>
        <v>5.1722048799380325</v>
      </c>
      <c r="Q22" s="182">
        <f t="shared" ca="1" si="13"/>
        <v>0</v>
      </c>
      <c r="R22" s="183">
        <f t="shared" ca="1" si="14"/>
        <v>373.92972399999996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440.03320000000002</v>
      </c>
      <c r="H23" s="184">
        <f t="shared" ca="1" si="2"/>
        <v>425.38009399999999</v>
      </c>
      <c r="I23" s="185">
        <f t="shared" ca="1" si="5"/>
        <v>261.01</v>
      </c>
      <c r="J23" s="182">
        <f t="shared" ca="1" si="6"/>
        <v>159.54</v>
      </c>
      <c r="K23" s="182">
        <f t="shared" ca="1" si="7"/>
        <v>4.83</v>
      </c>
      <c r="L23" s="182">
        <f t="shared" ca="1" si="8"/>
        <v>0</v>
      </c>
      <c r="M23" s="183">
        <f t="shared" ca="1" si="9"/>
        <v>425.37999999999994</v>
      </c>
      <c r="N23" s="181">
        <f t="shared" ca="1" si="10"/>
        <v>270.00109439089755</v>
      </c>
      <c r="O23" s="182">
        <f t="shared" ca="1" si="11"/>
        <v>165.03572506464809</v>
      </c>
      <c r="P23" s="182">
        <f t="shared" ca="1" si="12"/>
        <v>4.9963805444543707</v>
      </c>
      <c r="Q23" s="182">
        <f t="shared" ca="1" si="13"/>
        <v>0</v>
      </c>
      <c r="R23" s="183">
        <f t="shared" ca="1" si="14"/>
        <v>440.03320000000002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444.44209999999998</v>
      </c>
      <c r="H24" s="184">
        <f t="shared" ca="1" si="2"/>
        <v>429.642178</v>
      </c>
      <c r="I24" s="185">
        <f t="shared" ca="1" si="5"/>
        <v>261.01</v>
      </c>
      <c r="J24" s="182">
        <f t="shared" ca="1" si="6"/>
        <v>159.53</v>
      </c>
      <c r="K24" s="182">
        <f t="shared" ca="1" si="7"/>
        <v>9.1</v>
      </c>
      <c r="L24" s="182">
        <f t="shared" ca="1" si="8"/>
        <v>0</v>
      </c>
      <c r="M24" s="183">
        <f t="shared" ca="1" si="9"/>
        <v>429.64</v>
      </c>
      <c r="N24" s="181">
        <f t="shared" ca="1" si="10"/>
        <v>270.00240322362907</v>
      </c>
      <c r="O24" s="182">
        <f t="shared" ca="1" si="11"/>
        <v>165.02618055348665</v>
      </c>
      <c r="P24" s="182">
        <f t="shared" ca="1" si="12"/>
        <v>9.4135162228842759</v>
      </c>
      <c r="Q24" s="182">
        <f t="shared" ca="1" si="13"/>
        <v>0</v>
      </c>
      <c r="R24" s="183">
        <f t="shared" ca="1" si="14"/>
        <v>444.44209999999998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444.44209999999998</v>
      </c>
      <c r="H25" s="184">
        <f t="shared" ca="1" si="2"/>
        <v>429.642178</v>
      </c>
      <c r="I25" s="185">
        <f t="shared" ca="1" si="5"/>
        <v>261.01</v>
      </c>
      <c r="J25" s="182">
        <f t="shared" ca="1" si="6"/>
        <v>159.53</v>
      </c>
      <c r="K25" s="182">
        <f t="shared" ca="1" si="7"/>
        <v>9.1</v>
      </c>
      <c r="L25" s="182">
        <f t="shared" ca="1" si="8"/>
        <v>0</v>
      </c>
      <c r="M25" s="183">
        <f t="shared" ca="1" si="9"/>
        <v>429.64</v>
      </c>
      <c r="N25" s="181">
        <f t="shared" ca="1" si="10"/>
        <v>270.00240322362907</v>
      </c>
      <c r="O25" s="182">
        <f t="shared" ca="1" si="11"/>
        <v>165.02618055348665</v>
      </c>
      <c r="P25" s="182">
        <f t="shared" ca="1" si="12"/>
        <v>9.4135162228842759</v>
      </c>
      <c r="Q25" s="182">
        <f t="shared" ca="1" si="13"/>
        <v>0</v>
      </c>
      <c r="R25" s="183">
        <f t="shared" ca="1" si="14"/>
        <v>444.44209999999998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444.44209999999998</v>
      </c>
      <c r="H26" s="184">
        <f t="shared" ca="1" si="2"/>
        <v>429.642178</v>
      </c>
      <c r="I26" s="185">
        <f t="shared" ca="1" si="5"/>
        <v>261.01</v>
      </c>
      <c r="J26" s="182">
        <f t="shared" ca="1" si="6"/>
        <v>159.53</v>
      </c>
      <c r="K26" s="182">
        <f t="shared" ca="1" si="7"/>
        <v>9.1</v>
      </c>
      <c r="L26" s="182">
        <f t="shared" ca="1" si="8"/>
        <v>0</v>
      </c>
      <c r="M26" s="183">
        <f t="shared" ca="1" si="9"/>
        <v>429.64</v>
      </c>
      <c r="N26" s="181">
        <f t="shared" ca="1" si="10"/>
        <v>270.00240322362907</v>
      </c>
      <c r="O26" s="182">
        <f t="shared" ca="1" si="11"/>
        <v>165.02618055348665</v>
      </c>
      <c r="P26" s="182">
        <f t="shared" ca="1" si="12"/>
        <v>9.4135162228842759</v>
      </c>
      <c r="Q26" s="182">
        <f t="shared" ca="1" si="13"/>
        <v>0</v>
      </c>
      <c r="R26" s="183">
        <f t="shared" ca="1" si="14"/>
        <v>444.44209999999998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444.44209999999998</v>
      </c>
      <c r="H27" s="184">
        <f t="shared" ca="1" si="2"/>
        <v>429.642178</v>
      </c>
      <c r="I27" s="185">
        <f t="shared" ca="1" si="5"/>
        <v>261.01</v>
      </c>
      <c r="J27" s="182">
        <f t="shared" ca="1" si="6"/>
        <v>159.53</v>
      </c>
      <c r="K27" s="182">
        <f t="shared" ca="1" si="7"/>
        <v>9.1</v>
      </c>
      <c r="L27" s="182">
        <f t="shared" ca="1" si="8"/>
        <v>0</v>
      </c>
      <c r="M27" s="183">
        <f t="shared" ca="1" si="9"/>
        <v>429.64</v>
      </c>
      <c r="N27" s="181">
        <f t="shared" ca="1" si="10"/>
        <v>270.00240322362907</v>
      </c>
      <c r="O27" s="182">
        <f t="shared" ca="1" si="11"/>
        <v>165.02618055348665</v>
      </c>
      <c r="P27" s="182">
        <f t="shared" ca="1" si="12"/>
        <v>9.4135162228842759</v>
      </c>
      <c r="Q27" s="182">
        <f t="shared" ca="1" si="13"/>
        <v>0</v>
      </c>
      <c r="R27" s="183">
        <f t="shared" ca="1" si="14"/>
        <v>444.44209999999998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444.44209999999998</v>
      </c>
      <c r="H28" s="184">
        <f t="shared" ca="1" si="2"/>
        <v>429.642178</v>
      </c>
      <c r="I28" s="185">
        <f t="shared" ca="1" si="5"/>
        <v>261.01</v>
      </c>
      <c r="J28" s="182">
        <f t="shared" ca="1" si="6"/>
        <v>159.53</v>
      </c>
      <c r="K28" s="182">
        <f t="shared" ca="1" si="7"/>
        <v>9.1</v>
      </c>
      <c r="L28" s="182">
        <f t="shared" ca="1" si="8"/>
        <v>0</v>
      </c>
      <c r="M28" s="183">
        <f t="shared" ca="1" si="9"/>
        <v>429.64</v>
      </c>
      <c r="N28" s="181">
        <f t="shared" ca="1" si="10"/>
        <v>270.00240322362907</v>
      </c>
      <c r="O28" s="182">
        <f t="shared" ca="1" si="11"/>
        <v>165.02618055348665</v>
      </c>
      <c r="P28" s="182">
        <f t="shared" ca="1" si="12"/>
        <v>9.4135162228842759</v>
      </c>
      <c r="Q28" s="182">
        <f t="shared" ca="1" si="13"/>
        <v>0</v>
      </c>
      <c r="R28" s="183">
        <f t="shared" ca="1" si="14"/>
        <v>444.44209999999998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444.44209999999998</v>
      </c>
      <c r="H29" s="184">
        <f t="shared" ca="1" si="2"/>
        <v>429.642178</v>
      </c>
      <c r="I29" s="185">
        <f t="shared" ca="1" si="5"/>
        <v>261.01</v>
      </c>
      <c r="J29" s="182">
        <f t="shared" ca="1" si="6"/>
        <v>159.53</v>
      </c>
      <c r="K29" s="182">
        <f t="shared" ca="1" si="7"/>
        <v>9.1</v>
      </c>
      <c r="L29" s="182">
        <f t="shared" ca="1" si="8"/>
        <v>0</v>
      </c>
      <c r="M29" s="183">
        <f t="shared" ca="1" si="9"/>
        <v>429.64</v>
      </c>
      <c r="N29" s="181">
        <f t="shared" ca="1" si="10"/>
        <v>270.00240322362907</v>
      </c>
      <c r="O29" s="182">
        <f t="shared" ca="1" si="11"/>
        <v>165.02618055348665</v>
      </c>
      <c r="P29" s="182">
        <f t="shared" ca="1" si="12"/>
        <v>9.4135162228842759</v>
      </c>
      <c r="Q29" s="182">
        <f t="shared" ca="1" si="13"/>
        <v>0</v>
      </c>
      <c r="R29" s="183">
        <f t="shared" ca="1" si="14"/>
        <v>444.44209999999998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444.44209999999998</v>
      </c>
      <c r="H30" s="184">
        <f t="shared" ca="1" si="2"/>
        <v>429.642178</v>
      </c>
      <c r="I30" s="185">
        <f t="shared" ca="1" si="5"/>
        <v>261.01</v>
      </c>
      <c r="J30" s="182">
        <f t="shared" ca="1" si="6"/>
        <v>159.53</v>
      </c>
      <c r="K30" s="182">
        <f t="shared" ca="1" si="7"/>
        <v>9.1</v>
      </c>
      <c r="L30" s="182">
        <f t="shared" ca="1" si="8"/>
        <v>0</v>
      </c>
      <c r="M30" s="183">
        <f t="shared" ca="1" si="9"/>
        <v>429.64</v>
      </c>
      <c r="N30" s="181">
        <f t="shared" ca="1" si="10"/>
        <v>270.00240322362907</v>
      </c>
      <c r="O30" s="182">
        <f t="shared" ca="1" si="11"/>
        <v>165.02618055348665</v>
      </c>
      <c r="P30" s="182">
        <f t="shared" ca="1" si="12"/>
        <v>9.4135162228842759</v>
      </c>
      <c r="Q30" s="182">
        <f t="shared" ca="1" si="13"/>
        <v>0</v>
      </c>
      <c r="R30" s="183">
        <f t="shared" ca="1" si="14"/>
        <v>444.44209999999998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444.44209999999998</v>
      </c>
      <c r="H31" s="184">
        <f t="shared" ca="1" si="2"/>
        <v>429.642178</v>
      </c>
      <c r="I31" s="185">
        <f t="shared" ca="1" si="5"/>
        <v>261.01</v>
      </c>
      <c r="J31" s="182">
        <f t="shared" ca="1" si="6"/>
        <v>159.53</v>
      </c>
      <c r="K31" s="182">
        <f t="shared" ca="1" si="7"/>
        <v>9.1</v>
      </c>
      <c r="L31" s="182">
        <f t="shared" ca="1" si="8"/>
        <v>0</v>
      </c>
      <c r="M31" s="183">
        <f t="shared" ca="1" si="9"/>
        <v>429.64</v>
      </c>
      <c r="N31" s="181">
        <f t="shared" ca="1" si="10"/>
        <v>270.00240322362907</v>
      </c>
      <c r="O31" s="182">
        <f t="shared" ca="1" si="11"/>
        <v>165.02618055348665</v>
      </c>
      <c r="P31" s="182">
        <f t="shared" ca="1" si="12"/>
        <v>9.4135162228842759</v>
      </c>
      <c r="Q31" s="182">
        <f t="shared" ca="1" si="13"/>
        <v>0</v>
      </c>
      <c r="R31" s="183">
        <f t="shared" ca="1" si="14"/>
        <v>444.44209999999998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444.44209999999998</v>
      </c>
      <c r="H32" s="184">
        <f t="shared" ca="1" si="2"/>
        <v>429.642178</v>
      </c>
      <c r="I32" s="185">
        <f t="shared" ca="1" si="5"/>
        <v>261.01</v>
      </c>
      <c r="J32" s="182">
        <f t="shared" ca="1" si="6"/>
        <v>159.53</v>
      </c>
      <c r="K32" s="182">
        <f t="shared" ca="1" si="7"/>
        <v>9.1</v>
      </c>
      <c r="L32" s="182">
        <f t="shared" ca="1" si="8"/>
        <v>0</v>
      </c>
      <c r="M32" s="183">
        <f t="shared" ca="1" si="9"/>
        <v>429.64</v>
      </c>
      <c r="N32" s="181">
        <f t="shared" ca="1" si="10"/>
        <v>270.00240322362907</v>
      </c>
      <c r="O32" s="182">
        <f t="shared" ca="1" si="11"/>
        <v>165.02618055348665</v>
      </c>
      <c r="P32" s="182">
        <f t="shared" ca="1" si="12"/>
        <v>9.4135162228842759</v>
      </c>
      <c r="Q32" s="182">
        <f t="shared" ca="1" si="13"/>
        <v>0</v>
      </c>
      <c r="R32" s="183">
        <f t="shared" ca="1" si="14"/>
        <v>444.44209999999998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444.44209999999998</v>
      </c>
      <c r="H33" s="184">
        <f t="shared" ca="1" si="2"/>
        <v>429.642178</v>
      </c>
      <c r="I33" s="185">
        <f t="shared" ca="1" si="5"/>
        <v>261.01</v>
      </c>
      <c r="J33" s="182">
        <f t="shared" ca="1" si="6"/>
        <v>159.53</v>
      </c>
      <c r="K33" s="182">
        <f t="shared" ca="1" si="7"/>
        <v>9.1</v>
      </c>
      <c r="L33" s="182">
        <f t="shared" ca="1" si="8"/>
        <v>0</v>
      </c>
      <c r="M33" s="183">
        <f t="shared" ca="1" si="9"/>
        <v>429.64</v>
      </c>
      <c r="N33" s="181">
        <f t="shared" ca="1" si="10"/>
        <v>270.00240322362907</v>
      </c>
      <c r="O33" s="182">
        <f t="shared" ca="1" si="11"/>
        <v>165.02618055348665</v>
      </c>
      <c r="P33" s="182">
        <f t="shared" ca="1" si="12"/>
        <v>9.4135162228842759</v>
      </c>
      <c r="Q33" s="182">
        <f t="shared" ca="1" si="13"/>
        <v>0</v>
      </c>
      <c r="R33" s="183">
        <f t="shared" ca="1" si="14"/>
        <v>444.44209999999998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440.03320000000002</v>
      </c>
      <c r="H34" s="184">
        <f t="shared" ca="1" si="2"/>
        <v>425.38009399999999</v>
      </c>
      <c r="I34" s="185">
        <f t="shared" ca="1" si="5"/>
        <v>261.01</v>
      </c>
      <c r="J34" s="182">
        <f t="shared" ca="1" si="6"/>
        <v>159.54</v>
      </c>
      <c r="K34" s="182">
        <f t="shared" ca="1" si="7"/>
        <v>4.83</v>
      </c>
      <c r="L34" s="182">
        <f t="shared" ca="1" si="8"/>
        <v>0</v>
      </c>
      <c r="M34" s="183">
        <f t="shared" ca="1" si="9"/>
        <v>425.37999999999994</v>
      </c>
      <c r="N34" s="181">
        <f t="shared" ca="1" si="10"/>
        <v>270.00109439089755</v>
      </c>
      <c r="O34" s="182">
        <f t="shared" ca="1" si="11"/>
        <v>165.03572506464809</v>
      </c>
      <c r="P34" s="182">
        <f t="shared" ca="1" si="12"/>
        <v>4.9963805444543707</v>
      </c>
      <c r="Q34" s="182">
        <f t="shared" ca="1" si="13"/>
        <v>0</v>
      </c>
      <c r="R34" s="183">
        <f t="shared" ca="1" si="14"/>
        <v>440.03320000000002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371.26435500000002</v>
      </c>
      <c r="H35" s="184">
        <f t="shared" ca="1" si="2"/>
        <v>358.901252</v>
      </c>
      <c r="I35" s="185">
        <f t="shared" ca="1" si="5"/>
        <v>270</v>
      </c>
      <c r="J35" s="182">
        <f t="shared" ca="1" si="6"/>
        <v>83.9</v>
      </c>
      <c r="K35" s="182">
        <f t="shared" ca="1" si="7"/>
        <v>5</v>
      </c>
      <c r="L35" s="182">
        <f t="shared" ca="1" si="8"/>
        <v>0</v>
      </c>
      <c r="M35" s="183">
        <f t="shared" ca="1" si="9"/>
        <v>358.9</v>
      </c>
      <c r="N35" s="181">
        <f t="shared" ca="1" si="10"/>
        <v>279.3016880746726</v>
      </c>
      <c r="O35" s="182">
        <f t="shared" ca="1" si="11"/>
        <v>86.790413442463105</v>
      </c>
      <c r="P35" s="182">
        <f t="shared" ca="1" si="12"/>
        <v>5.172253482864309</v>
      </c>
      <c r="Q35" s="182">
        <f t="shared" ca="1" si="13"/>
        <v>0</v>
      </c>
      <c r="R35" s="183">
        <f t="shared" ca="1" si="14"/>
        <v>371.26435500000002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362.483271</v>
      </c>
      <c r="H36" s="184">
        <f t="shared" ca="1" si="2"/>
        <v>350.412578</v>
      </c>
      <c r="I36" s="185">
        <f t="shared" ca="1" si="5"/>
        <v>268.52</v>
      </c>
      <c r="J36" s="182">
        <f t="shared" ca="1" si="6"/>
        <v>76.92</v>
      </c>
      <c r="K36" s="182">
        <f t="shared" ca="1" si="7"/>
        <v>4.97</v>
      </c>
      <c r="L36" s="182">
        <f t="shared" ca="1" si="8"/>
        <v>0</v>
      </c>
      <c r="M36" s="183">
        <f t="shared" ca="1" si="9"/>
        <v>350.41</v>
      </c>
      <c r="N36" s="181">
        <f t="shared" ca="1" si="10"/>
        <v>277.77177571678885</v>
      </c>
      <c r="O36" s="182">
        <f t="shared" ca="1" si="11"/>
        <v>79.570255430267409</v>
      </c>
      <c r="P36" s="182">
        <f t="shared" ca="1" si="12"/>
        <v>5.1412398529436949</v>
      </c>
      <c r="Q36" s="182">
        <f t="shared" ca="1" si="13"/>
        <v>0</v>
      </c>
      <c r="R36" s="183">
        <f t="shared" ca="1" si="14"/>
        <v>362.48327099999995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363.42159299999997</v>
      </c>
      <c r="H37" s="184">
        <f t="shared" ca="1" si="2"/>
        <v>351.31965400000001</v>
      </c>
      <c r="I37" s="185">
        <f t="shared" ca="1" si="5"/>
        <v>269.22000000000003</v>
      </c>
      <c r="J37" s="182">
        <f t="shared" ca="1" si="6"/>
        <v>77.12</v>
      </c>
      <c r="K37" s="182">
        <f t="shared" ca="1" si="7"/>
        <v>4.99</v>
      </c>
      <c r="L37" s="182">
        <f t="shared" ca="1" si="8"/>
        <v>0</v>
      </c>
      <c r="M37" s="183">
        <f t="shared" ca="1" si="9"/>
        <v>351.33000000000004</v>
      </c>
      <c r="N37" s="181">
        <f t="shared" ca="1" si="10"/>
        <v>278.48564388882244</v>
      </c>
      <c r="O37" s="182">
        <f t="shared" ca="1" si="11"/>
        <v>79.774210150456824</v>
      </c>
      <c r="P37" s="182">
        <f t="shared" ca="1" si="12"/>
        <v>5.1617389607206885</v>
      </c>
      <c r="Q37" s="182">
        <f t="shared" ca="1" si="13"/>
        <v>0</v>
      </c>
      <c r="R37" s="183">
        <f t="shared" ca="1" si="14"/>
        <v>363.42159299999997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363.42159299999997</v>
      </c>
      <c r="H38" s="184">
        <f t="shared" ca="1" si="2"/>
        <v>351.31965400000001</v>
      </c>
      <c r="I38" s="185">
        <f t="shared" ca="1" si="5"/>
        <v>269.22000000000003</v>
      </c>
      <c r="J38" s="182">
        <f t="shared" ca="1" si="6"/>
        <v>77.12</v>
      </c>
      <c r="K38" s="182">
        <f t="shared" ca="1" si="7"/>
        <v>4.99</v>
      </c>
      <c r="L38" s="182">
        <f t="shared" ca="1" si="8"/>
        <v>0</v>
      </c>
      <c r="M38" s="183">
        <f t="shared" ca="1" si="9"/>
        <v>351.33000000000004</v>
      </c>
      <c r="N38" s="181">
        <f t="shared" ca="1" si="10"/>
        <v>278.48564388882244</v>
      </c>
      <c r="O38" s="182">
        <f t="shared" ca="1" si="11"/>
        <v>79.774210150456824</v>
      </c>
      <c r="P38" s="182">
        <f t="shared" ca="1" si="12"/>
        <v>5.1617389607206885</v>
      </c>
      <c r="Q38" s="182">
        <f t="shared" ca="1" si="13"/>
        <v>0</v>
      </c>
      <c r="R38" s="183">
        <f t="shared" ca="1" si="14"/>
        <v>363.42159299999997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366.44634500000001</v>
      </c>
      <c r="H39" s="184">
        <f t="shared" ca="1" si="2"/>
        <v>354.24368199999998</v>
      </c>
      <c r="I39" s="185">
        <f t="shared" ca="1" si="5"/>
        <v>270</v>
      </c>
      <c r="J39" s="182">
        <f t="shared" ca="1" si="6"/>
        <v>79.239999999999995</v>
      </c>
      <c r="K39" s="182">
        <f t="shared" ca="1" si="7"/>
        <v>5</v>
      </c>
      <c r="L39" s="182">
        <f t="shared" ca="1" si="8"/>
        <v>0</v>
      </c>
      <c r="M39" s="183">
        <f t="shared" ca="1" si="9"/>
        <v>354.24</v>
      </c>
      <c r="N39" s="181">
        <f t="shared" ca="1" si="10"/>
        <v>279.30361661585363</v>
      </c>
      <c r="O39" s="182">
        <f t="shared" ca="1" si="11"/>
        <v>81.970439187556465</v>
      </c>
      <c r="P39" s="182">
        <f t="shared" ca="1" si="12"/>
        <v>5.1722891965898832</v>
      </c>
      <c r="Q39" s="182">
        <f t="shared" ca="1" si="13"/>
        <v>0</v>
      </c>
      <c r="R39" s="183">
        <f t="shared" ca="1" si="14"/>
        <v>366.44634499999995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366.44634500000001</v>
      </c>
      <c r="H40" s="184">
        <f t="shared" ca="1" si="2"/>
        <v>354.24368199999998</v>
      </c>
      <c r="I40" s="185">
        <f t="shared" ca="1" si="5"/>
        <v>270</v>
      </c>
      <c r="J40" s="182">
        <f t="shared" ca="1" si="6"/>
        <v>79.239999999999995</v>
      </c>
      <c r="K40" s="182">
        <f t="shared" ca="1" si="7"/>
        <v>5</v>
      </c>
      <c r="L40" s="182">
        <f t="shared" ca="1" si="8"/>
        <v>0</v>
      </c>
      <c r="M40" s="183">
        <f t="shared" ca="1" si="9"/>
        <v>354.24</v>
      </c>
      <c r="N40" s="181">
        <f t="shared" ca="1" si="10"/>
        <v>279.30361661585363</v>
      </c>
      <c r="O40" s="182">
        <f t="shared" ca="1" si="11"/>
        <v>81.970439187556465</v>
      </c>
      <c r="P40" s="182">
        <f t="shared" ca="1" si="12"/>
        <v>5.1722891965898832</v>
      </c>
      <c r="Q40" s="182">
        <f t="shared" ca="1" si="13"/>
        <v>0</v>
      </c>
      <c r="R40" s="183">
        <f t="shared" ca="1" si="14"/>
        <v>366.44634499999995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366.479241</v>
      </c>
      <c r="H41" s="184">
        <f t="shared" ca="1" si="2"/>
        <v>354.27548200000001</v>
      </c>
      <c r="I41" s="185">
        <f t="shared" ca="1" si="5"/>
        <v>270</v>
      </c>
      <c r="J41" s="182">
        <f t="shared" ca="1" si="6"/>
        <v>79.28</v>
      </c>
      <c r="K41" s="182">
        <f t="shared" ca="1" si="7"/>
        <v>5</v>
      </c>
      <c r="L41" s="182">
        <f t="shared" ca="1" si="8"/>
        <v>0</v>
      </c>
      <c r="M41" s="183">
        <f t="shared" ca="1" si="9"/>
        <v>354.28</v>
      </c>
      <c r="N41" s="181">
        <f t="shared" ca="1" si="10"/>
        <v>279.29715216777691</v>
      </c>
      <c r="O41" s="182">
        <f t="shared" ca="1" si="11"/>
        <v>82.009919347634636</v>
      </c>
      <c r="P41" s="182">
        <f t="shared" ca="1" si="12"/>
        <v>5.1721694845884612</v>
      </c>
      <c r="Q41" s="182">
        <f t="shared" ca="1" si="13"/>
        <v>0</v>
      </c>
      <c r="R41" s="183">
        <f t="shared" ca="1" si="14"/>
        <v>366.479241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366.479241</v>
      </c>
      <c r="H42" s="184">
        <f t="shared" ca="1" si="2"/>
        <v>354.27548200000001</v>
      </c>
      <c r="I42" s="185">
        <f t="shared" ca="1" si="5"/>
        <v>270</v>
      </c>
      <c r="J42" s="182">
        <f t="shared" ca="1" si="6"/>
        <v>79.28</v>
      </c>
      <c r="K42" s="182">
        <f t="shared" ca="1" si="7"/>
        <v>5</v>
      </c>
      <c r="L42" s="182">
        <f t="shared" ca="1" si="8"/>
        <v>0</v>
      </c>
      <c r="M42" s="183">
        <f t="shared" ca="1" si="9"/>
        <v>354.28</v>
      </c>
      <c r="N42" s="181">
        <f t="shared" ca="1" si="10"/>
        <v>279.29715216777691</v>
      </c>
      <c r="O42" s="182">
        <f t="shared" ca="1" si="11"/>
        <v>82.009919347634636</v>
      </c>
      <c r="P42" s="182">
        <f t="shared" ca="1" si="12"/>
        <v>5.1721694845884612</v>
      </c>
      <c r="Q42" s="182">
        <f t="shared" ca="1" si="13"/>
        <v>0</v>
      </c>
      <c r="R42" s="183">
        <f t="shared" ca="1" si="14"/>
        <v>366.479241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375.56111099999998</v>
      </c>
      <c r="H43" s="184">
        <f t="shared" ca="1" si="2"/>
        <v>363.05492600000002</v>
      </c>
      <c r="I43" s="185">
        <f t="shared" ca="1" si="5"/>
        <v>270.82</v>
      </c>
      <c r="J43" s="182">
        <f t="shared" ca="1" si="6"/>
        <v>87.23</v>
      </c>
      <c r="K43" s="182">
        <f t="shared" ca="1" si="7"/>
        <v>5</v>
      </c>
      <c r="L43" s="182">
        <f t="shared" ca="1" si="8"/>
        <v>0</v>
      </c>
      <c r="M43" s="183">
        <f t="shared" ca="1" si="9"/>
        <v>363.05</v>
      </c>
      <c r="N43" s="181">
        <f t="shared" ca="1" si="10"/>
        <v>280.15276155080568</v>
      </c>
      <c r="O43" s="182">
        <f t="shared" ca="1" si="11"/>
        <v>90.236043830133596</v>
      </c>
      <c r="P43" s="182">
        <f t="shared" ca="1" si="12"/>
        <v>5.1723056190607366</v>
      </c>
      <c r="Q43" s="182">
        <f t="shared" ca="1" si="13"/>
        <v>0</v>
      </c>
      <c r="R43" s="183">
        <f t="shared" ca="1" si="14"/>
        <v>375.56111100000004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375.56111099999998</v>
      </c>
      <c r="H44" s="184">
        <f t="shared" ca="1" si="2"/>
        <v>363.05492600000002</v>
      </c>
      <c r="I44" s="185">
        <f t="shared" ca="1" si="5"/>
        <v>270.82</v>
      </c>
      <c r="J44" s="182">
        <f t="shared" ca="1" si="6"/>
        <v>87.23</v>
      </c>
      <c r="K44" s="182">
        <f t="shared" ca="1" si="7"/>
        <v>5</v>
      </c>
      <c r="L44" s="182">
        <f t="shared" ca="1" si="8"/>
        <v>0</v>
      </c>
      <c r="M44" s="183">
        <f t="shared" ca="1" si="9"/>
        <v>363.05</v>
      </c>
      <c r="N44" s="181">
        <f t="shared" ca="1" si="10"/>
        <v>280.15276155080568</v>
      </c>
      <c r="O44" s="182">
        <f t="shared" ca="1" si="11"/>
        <v>90.236043830133596</v>
      </c>
      <c r="P44" s="182">
        <f t="shared" ca="1" si="12"/>
        <v>5.1723056190607366</v>
      </c>
      <c r="Q44" s="182">
        <f t="shared" ca="1" si="13"/>
        <v>0</v>
      </c>
      <c r="R44" s="183">
        <f t="shared" ca="1" si="14"/>
        <v>375.56111100000004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375.56111099999998</v>
      </c>
      <c r="H45" s="184">
        <f t="shared" ca="1" si="2"/>
        <v>363.05492600000002</v>
      </c>
      <c r="I45" s="185">
        <f t="shared" ca="1" si="5"/>
        <v>270.82</v>
      </c>
      <c r="J45" s="182">
        <f t="shared" ca="1" si="6"/>
        <v>87.23</v>
      </c>
      <c r="K45" s="182">
        <f t="shared" ca="1" si="7"/>
        <v>5</v>
      </c>
      <c r="L45" s="182">
        <f t="shared" ca="1" si="8"/>
        <v>0</v>
      </c>
      <c r="M45" s="183">
        <f t="shared" ca="1" si="9"/>
        <v>363.05</v>
      </c>
      <c r="N45" s="181">
        <f t="shared" ca="1" si="10"/>
        <v>280.15276155080568</v>
      </c>
      <c r="O45" s="182">
        <f t="shared" ca="1" si="11"/>
        <v>90.236043830133596</v>
      </c>
      <c r="P45" s="182">
        <f t="shared" ca="1" si="12"/>
        <v>5.1723056190607366</v>
      </c>
      <c r="Q45" s="182">
        <f t="shared" ca="1" si="13"/>
        <v>0</v>
      </c>
      <c r="R45" s="183">
        <f t="shared" ca="1" si="14"/>
        <v>375.56111100000004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375.56111099999998</v>
      </c>
      <c r="H46" s="184">
        <f t="shared" ca="1" si="2"/>
        <v>363.05492600000002</v>
      </c>
      <c r="I46" s="185">
        <f t="shared" ca="1" si="5"/>
        <v>270.82</v>
      </c>
      <c r="J46" s="182">
        <f t="shared" ca="1" si="6"/>
        <v>87.23</v>
      </c>
      <c r="K46" s="182">
        <f t="shared" ca="1" si="7"/>
        <v>5</v>
      </c>
      <c r="L46" s="182">
        <f t="shared" ca="1" si="8"/>
        <v>0</v>
      </c>
      <c r="M46" s="183">
        <f t="shared" ca="1" si="9"/>
        <v>363.05</v>
      </c>
      <c r="N46" s="181">
        <f t="shared" ca="1" si="10"/>
        <v>280.15276155080568</v>
      </c>
      <c r="O46" s="182">
        <f t="shared" ca="1" si="11"/>
        <v>90.236043830133596</v>
      </c>
      <c r="P46" s="182">
        <f t="shared" ca="1" si="12"/>
        <v>5.1723056190607366</v>
      </c>
      <c r="Q46" s="182">
        <f t="shared" ca="1" si="13"/>
        <v>0</v>
      </c>
      <c r="R46" s="183">
        <f t="shared" ca="1" si="14"/>
        <v>375.56111100000004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375.21915899999999</v>
      </c>
      <c r="H47" s="184">
        <f t="shared" ca="1" si="2"/>
        <v>362.72436099999999</v>
      </c>
      <c r="I47" s="185">
        <f t="shared" ca="1" si="5"/>
        <v>270.57</v>
      </c>
      <c r="J47" s="182">
        <f t="shared" ca="1" si="6"/>
        <v>87.15</v>
      </c>
      <c r="K47" s="182">
        <f t="shared" ca="1" si="7"/>
        <v>5</v>
      </c>
      <c r="L47" s="182">
        <f t="shared" ca="1" si="8"/>
        <v>0</v>
      </c>
      <c r="M47" s="183">
        <f t="shared" ca="1" si="9"/>
        <v>362.72</v>
      </c>
      <c r="N47" s="181">
        <f t="shared" ca="1" si="10"/>
        <v>279.89371374787714</v>
      </c>
      <c r="O47" s="182">
        <f t="shared" ca="1" si="11"/>
        <v>90.153147625854672</v>
      </c>
      <c r="P47" s="182">
        <f t="shared" ca="1" si="12"/>
        <v>5.1722976262681968</v>
      </c>
      <c r="Q47" s="182">
        <f t="shared" ca="1" si="13"/>
        <v>0</v>
      </c>
      <c r="R47" s="183">
        <f t="shared" ca="1" si="14"/>
        <v>375.21915899999999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375.21915899999999</v>
      </c>
      <c r="H48" s="184">
        <f t="shared" ca="1" si="2"/>
        <v>362.72436099999999</v>
      </c>
      <c r="I48" s="185">
        <f t="shared" ca="1" si="5"/>
        <v>270.57</v>
      </c>
      <c r="J48" s="182">
        <f t="shared" ca="1" si="6"/>
        <v>87.15</v>
      </c>
      <c r="K48" s="182">
        <f t="shared" ca="1" si="7"/>
        <v>5</v>
      </c>
      <c r="L48" s="182">
        <f t="shared" ca="1" si="8"/>
        <v>0</v>
      </c>
      <c r="M48" s="183">
        <f t="shared" ca="1" si="9"/>
        <v>362.72</v>
      </c>
      <c r="N48" s="181">
        <f t="shared" ca="1" si="10"/>
        <v>279.89371374787714</v>
      </c>
      <c r="O48" s="182">
        <f t="shared" ca="1" si="11"/>
        <v>90.153147625854672</v>
      </c>
      <c r="P48" s="182">
        <f t="shared" ca="1" si="12"/>
        <v>5.1722976262681968</v>
      </c>
      <c r="Q48" s="182">
        <f t="shared" ca="1" si="13"/>
        <v>0</v>
      </c>
      <c r="R48" s="183">
        <f t="shared" ca="1" si="14"/>
        <v>375.21915899999999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375.21915899999999</v>
      </c>
      <c r="H49" s="184">
        <f t="shared" ca="1" si="2"/>
        <v>362.72436099999999</v>
      </c>
      <c r="I49" s="185">
        <f t="shared" ca="1" si="5"/>
        <v>270.57</v>
      </c>
      <c r="J49" s="182">
        <f t="shared" ca="1" si="6"/>
        <v>87.15</v>
      </c>
      <c r="K49" s="182">
        <f t="shared" ca="1" si="7"/>
        <v>5</v>
      </c>
      <c r="L49" s="182">
        <f t="shared" ca="1" si="8"/>
        <v>0</v>
      </c>
      <c r="M49" s="183">
        <f t="shared" ca="1" si="9"/>
        <v>362.72</v>
      </c>
      <c r="N49" s="181">
        <f t="shared" ca="1" si="10"/>
        <v>279.89371374787714</v>
      </c>
      <c r="O49" s="182">
        <f t="shared" ca="1" si="11"/>
        <v>90.153147625854672</v>
      </c>
      <c r="P49" s="182">
        <f t="shared" ca="1" si="12"/>
        <v>5.1722976262681968</v>
      </c>
      <c r="Q49" s="182">
        <f t="shared" ca="1" si="13"/>
        <v>0</v>
      </c>
      <c r="R49" s="183">
        <f t="shared" ca="1" si="14"/>
        <v>375.21915899999999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375.21915899999999</v>
      </c>
      <c r="H50" s="184">
        <f t="shared" ca="1" si="2"/>
        <v>362.72436099999999</v>
      </c>
      <c r="I50" s="185">
        <f t="shared" ca="1" si="5"/>
        <v>270.57</v>
      </c>
      <c r="J50" s="182">
        <f t="shared" ca="1" si="6"/>
        <v>87.15</v>
      </c>
      <c r="K50" s="182">
        <f t="shared" ca="1" si="7"/>
        <v>5</v>
      </c>
      <c r="L50" s="182">
        <f t="shared" ca="1" si="8"/>
        <v>0</v>
      </c>
      <c r="M50" s="183">
        <f t="shared" ca="1" si="9"/>
        <v>362.72</v>
      </c>
      <c r="N50" s="181">
        <f t="shared" ca="1" si="10"/>
        <v>279.89371374787714</v>
      </c>
      <c r="O50" s="182">
        <f t="shared" ca="1" si="11"/>
        <v>90.153147625854672</v>
      </c>
      <c r="P50" s="182">
        <f t="shared" ca="1" si="12"/>
        <v>5.1722976262681968</v>
      </c>
      <c r="Q50" s="182">
        <f t="shared" ca="1" si="13"/>
        <v>0</v>
      </c>
      <c r="R50" s="183">
        <f t="shared" ca="1" si="14"/>
        <v>375.21915899999999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375.21915899999999</v>
      </c>
      <c r="H51" s="184">
        <f t="shared" ca="1" si="2"/>
        <v>362.72436099999999</v>
      </c>
      <c r="I51" s="185">
        <f t="shared" ca="1" si="5"/>
        <v>270.57</v>
      </c>
      <c r="J51" s="182">
        <f t="shared" ca="1" si="6"/>
        <v>87.15</v>
      </c>
      <c r="K51" s="182">
        <f t="shared" ca="1" si="7"/>
        <v>5</v>
      </c>
      <c r="L51" s="182">
        <f t="shared" ca="1" si="8"/>
        <v>0</v>
      </c>
      <c r="M51" s="183">
        <f t="shared" ca="1" si="9"/>
        <v>362.72</v>
      </c>
      <c r="N51" s="181">
        <f t="shared" ca="1" si="10"/>
        <v>279.89371374787714</v>
      </c>
      <c r="O51" s="182">
        <f t="shared" ca="1" si="11"/>
        <v>90.153147625854672</v>
      </c>
      <c r="P51" s="182">
        <f t="shared" ca="1" si="12"/>
        <v>5.1722976262681968</v>
      </c>
      <c r="Q51" s="182">
        <f t="shared" ca="1" si="13"/>
        <v>0</v>
      </c>
      <c r="R51" s="183">
        <f t="shared" ca="1" si="14"/>
        <v>375.21915899999999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375.21915899999999</v>
      </c>
      <c r="H52" s="184">
        <f t="shared" ca="1" si="2"/>
        <v>362.72436099999999</v>
      </c>
      <c r="I52" s="185">
        <f t="shared" ca="1" si="5"/>
        <v>270.57</v>
      </c>
      <c r="J52" s="182">
        <f t="shared" ca="1" si="6"/>
        <v>87.15</v>
      </c>
      <c r="K52" s="182">
        <f t="shared" ca="1" si="7"/>
        <v>5</v>
      </c>
      <c r="L52" s="182">
        <f t="shared" ca="1" si="8"/>
        <v>0</v>
      </c>
      <c r="M52" s="183">
        <f t="shared" ca="1" si="9"/>
        <v>362.72</v>
      </c>
      <c r="N52" s="181">
        <f t="shared" ca="1" si="10"/>
        <v>279.89371374787714</v>
      </c>
      <c r="O52" s="182">
        <f t="shared" ca="1" si="11"/>
        <v>90.153147625854672</v>
      </c>
      <c r="P52" s="182">
        <f t="shared" ca="1" si="12"/>
        <v>5.1722976262681968</v>
      </c>
      <c r="Q52" s="182">
        <f t="shared" ca="1" si="13"/>
        <v>0</v>
      </c>
      <c r="R52" s="183">
        <f t="shared" ca="1" si="14"/>
        <v>375.21915899999999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375.21915899999999</v>
      </c>
      <c r="H53" s="184">
        <f t="shared" ca="1" si="2"/>
        <v>362.72436099999999</v>
      </c>
      <c r="I53" s="185">
        <f t="shared" ca="1" si="5"/>
        <v>270.57</v>
      </c>
      <c r="J53" s="182">
        <f t="shared" ca="1" si="6"/>
        <v>87.15</v>
      </c>
      <c r="K53" s="182">
        <f t="shared" ca="1" si="7"/>
        <v>5</v>
      </c>
      <c r="L53" s="182">
        <f t="shared" ca="1" si="8"/>
        <v>0</v>
      </c>
      <c r="M53" s="183">
        <f t="shared" ca="1" si="9"/>
        <v>362.72</v>
      </c>
      <c r="N53" s="181">
        <f t="shared" ca="1" si="10"/>
        <v>279.89371374787714</v>
      </c>
      <c r="O53" s="182">
        <f t="shared" ca="1" si="11"/>
        <v>90.153147625854672</v>
      </c>
      <c r="P53" s="182">
        <f t="shared" ca="1" si="12"/>
        <v>5.1722976262681968</v>
      </c>
      <c r="Q53" s="182">
        <f t="shared" ca="1" si="13"/>
        <v>0</v>
      </c>
      <c r="R53" s="183">
        <f t="shared" ca="1" si="14"/>
        <v>375.21915899999999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375.21915899999999</v>
      </c>
      <c r="H54" s="184">
        <f t="shared" ca="1" si="2"/>
        <v>362.72436099999999</v>
      </c>
      <c r="I54" s="185">
        <f t="shared" ca="1" si="5"/>
        <v>270.57</v>
      </c>
      <c r="J54" s="182">
        <f t="shared" ca="1" si="6"/>
        <v>87.15</v>
      </c>
      <c r="K54" s="182">
        <f t="shared" ca="1" si="7"/>
        <v>5</v>
      </c>
      <c r="L54" s="182">
        <f t="shared" ca="1" si="8"/>
        <v>0</v>
      </c>
      <c r="M54" s="183">
        <f t="shared" ca="1" si="9"/>
        <v>362.72</v>
      </c>
      <c r="N54" s="181">
        <f t="shared" ca="1" si="10"/>
        <v>279.89371374787714</v>
      </c>
      <c r="O54" s="182">
        <f t="shared" ca="1" si="11"/>
        <v>90.153147625854672</v>
      </c>
      <c r="P54" s="182">
        <f t="shared" ca="1" si="12"/>
        <v>5.1722976262681968</v>
      </c>
      <c r="Q54" s="182">
        <f t="shared" ca="1" si="13"/>
        <v>0</v>
      </c>
      <c r="R54" s="183">
        <f t="shared" ca="1" si="14"/>
        <v>375.21915899999999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375.21915899999999</v>
      </c>
      <c r="H55" s="184">
        <f t="shared" ca="1" si="2"/>
        <v>362.72436099999999</v>
      </c>
      <c r="I55" s="185">
        <f t="shared" ca="1" si="5"/>
        <v>270.57</v>
      </c>
      <c r="J55" s="182">
        <f t="shared" ca="1" si="6"/>
        <v>87.15</v>
      </c>
      <c r="K55" s="182">
        <f t="shared" ca="1" si="7"/>
        <v>5</v>
      </c>
      <c r="L55" s="182">
        <f t="shared" ca="1" si="8"/>
        <v>0</v>
      </c>
      <c r="M55" s="183">
        <f t="shared" ca="1" si="9"/>
        <v>362.72</v>
      </c>
      <c r="N55" s="181">
        <f t="shared" ca="1" si="10"/>
        <v>279.89371374787714</v>
      </c>
      <c r="O55" s="182">
        <f t="shared" ca="1" si="11"/>
        <v>90.153147625854672</v>
      </c>
      <c r="P55" s="182">
        <f t="shared" ca="1" si="12"/>
        <v>5.1722976262681968</v>
      </c>
      <c r="Q55" s="182">
        <f t="shared" ca="1" si="13"/>
        <v>0</v>
      </c>
      <c r="R55" s="183">
        <f t="shared" ca="1" si="14"/>
        <v>375.21915899999999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375.21915899999999</v>
      </c>
      <c r="H56" s="184">
        <f t="shared" ca="1" si="2"/>
        <v>362.72436099999999</v>
      </c>
      <c r="I56" s="185">
        <f t="shared" ca="1" si="5"/>
        <v>270.57</v>
      </c>
      <c r="J56" s="182">
        <f t="shared" ca="1" si="6"/>
        <v>87.15</v>
      </c>
      <c r="K56" s="182">
        <f t="shared" ca="1" si="7"/>
        <v>5</v>
      </c>
      <c r="L56" s="182">
        <f t="shared" ca="1" si="8"/>
        <v>0</v>
      </c>
      <c r="M56" s="183">
        <f t="shared" ca="1" si="9"/>
        <v>362.72</v>
      </c>
      <c r="N56" s="181">
        <f t="shared" ca="1" si="10"/>
        <v>279.89371374787714</v>
      </c>
      <c r="O56" s="182">
        <f t="shared" ca="1" si="11"/>
        <v>90.153147625854672</v>
      </c>
      <c r="P56" s="182">
        <f t="shared" ca="1" si="12"/>
        <v>5.1722976262681968</v>
      </c>
      <c r="Q56" s="182">
        <f t="shared" ca="1" si="13"/>
        <v>0</v>
      </c>
      <c r="R56" s="183">
        <f t="shared" ca="1" si="14"/>
        <v>375.21915899999999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375.21915899999999</v>
      </c>
      <c r="H57" s="184">
        <f t="shared" ca="1" si="2"/>
        <v>362.72436099999999</v>
      </c>
      <c r="I57" s="185">
        <f t="shared" ca="1" si="5"/>
        <v>270.57</v>
      </c>
      <c r="J57" s="182">
        <f t="shared" ca="1" si="6"/>
        <v>87.15</v>
      </c>
      <c r="K57" s="182">
        <f t="shared" ca="1" si="7"/>
        <v>5</v>
      </c>
      <c r="L57" s="182">
        <f t="shared" ca="1" si="8"/>
        <v>0</v>
      </c>
      <c r="M57" s="183">
        <f t="shared" ca="1" si="9"/>
        <v>362.72</v>
      </c>
      <c r="N57" s="181">
        <f t="shared" ca="1" si="10"/>
        <v>279.89371374787714</v>
      </c>
      <c r="O57" s="182">
        <f t="shared" ca="1" si="11"/>
        <v>90.153147625854672</v>
      </c>
      <c r="P57" s="182">
        <f t="shared" ca="1" si="12"/>
        <v>5.1722976262681968</v>
      </c>
      <c r="Q57" s="182">
        <f t="shared" ca="1" si="13"/>
        <v>0</v>
      </c>
      <c r="R57" s="183">
        <f t="shared" ca="1" si="14"/>
        <v>375.21915899999999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375.21915899999999</v>
      </c>
      <c r="H58" s="184">
        <f t="shared" ca="1" si="2"/>
        <v>362.72436099999999</v>
      </c>
      <c r="I58" s="185">
        <f t="shared" ca="1" si="5"/>
        <v>270.57</v>
      </c>
      <c r="J58" s="182">
        <f t="shared" ca="1" si="6"/>
        <v>87.15</v>
      </c>
      <c r="K58" s="182">
        <f t="shared" ca="1" si="7"/>
        <v>5</v>
      </c>
      <c r="L58" s="182">
        <f t="shared" ca="1" si="8"/>
        <v>0</v>
      </c>
      <c r="M58" s="183">
        <f t="shared" ca="1" si="9"/>
        <v>362.72</v>
      </c>
      <c r="N58" s="181">
        <f t="shared" ca="1" si="10"/>
        <v>279.89371374787714</v>
      </c>
      <c r="O58" s="182">
        <f t="shared" ca="1" si="11"/>
        <v>90.153147625854672</v>
      </c>
      <c r="P58" s="182">
        <f t="shared" ca="1" si="12"/>
        <v>5.1722976262681968</v>
      </c>
      <c r="Q58" s="182">
        <f t="shared" ca="1" si="13"/>
        <v>0</v>
      </c>
      <c r="R58" s="183">
        <f t="shared" ca="1" si="14"/>
        <v>375.21915899999999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366.26423699999998</v>
      </c>
      <c r="H59" s="184">
        <f t="shared" ca="1" si="2"/>
        <v>354.06763799999999</v>
      </c>
      <c r="I59" s="185">
        <f t="shared" ca="1" si="5"/>
        <v>270</v>
      </c>
      <c r="J59" s="182">
        <f t="shared" ca="1" si="6"/>
        <v>79.069999999999993</v>
      </c>
      <c r="K59" s="182">
        <f t="shared" ca="1" si="7"/>
        <v>5</v>
      </c>
      <c r="L59" s="182">
        <f t="shared" ca="1" si="8"/>
        <v>0</v>
      </c>
      <c r="M59" s="183">
        <f t="shared" ca="1" si="9"/>
        <v>354.07</v>
      </c>
      <c r="N59" s="181">
        <f t="shared" ca="1" si="10"/>
        <v>279.29885048154324</v>
      </c>
      <c r="O59" s="182">
        <f t="shared" ca="1" si="11"/>
        <v>81.793185583613408</v>
      </c>
      <c r="P59" s="182">
        <f t="shared" ca="1" si="12"/>
        <v>5.1722009348433939</v>
      </c>
      <c r="Q59" s="182">
        <f t="shared" ca="1" si="13"/>
        <v>0</v>
      </c>
      <c r="R59" s="183">
        <f t="shared" ca="1" si="14"/>
        <v>366.26423700000004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366.221181</v>
      </c>
      <c r="H60" s="184">
        <f t="shared" ca="1" si="2"/>
        <v>354.02601600000003</v>
      </c>
      <c r="I60" s="185">
        <f t="shared" ca="1" si="5"/>
        <v>270</v>
      </c>
      <c r="J60" s="182">
        <f t="shared" ca="1" si="6"/>
        <v>79.03</v>
      </c>
      <c r="K60" s="182">
        <f t="shared" ca="1" si="7"/>
        <v>5</v>
      </c>
      <c r="L60" s="182">
        <f t="shared" ca="1" si="8"/>
        <v>0</v>
      </c>
      <c r="M60" s="183">
        <f t="shared" ca="1" si="9"/>
        <v>354.03</v>
      </c>
      <c r="N60" s="181">
        <f t="shared" ca="1" si="10"/>
        <v>279.29757046013049</v>
      </c>
      <c r="O60" s="182">
        <f t="shared" ca="1" si="11"/>
        <v>81.751433309126341</v>
      </c>
      <c r="P60" s="182">
        <f t="shared" ca="1" si="12"/>
        <v>5.1721772307431575</v>
      </c>
      <c r="Q60" s="182">
        <f t="shared" ca="1" si="13"/>
        <v>0</v>
      </c>
      <c r="R60" s="183">
        <f t="shared" ca="1" si="14"/>
        <v>366.221181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368.67650900000001</v>
      </c>
      <c r="H61" s="184">
        <f t="shared" ca="1" si="2"/>
        <v>356.39958100000001</v>
      </c>
      <c r="I61" s="185">
        <f t="shared" ca="1" si="5"/>
        <v>267.3</v>
      </c>
      <c r="J61" s="182">
        <f t="shared" ca="1" si="6"/>
        <v>84.15</v>
      </c>
      <c r="K61" s="182">
        <f t="shared" ca="1" si="7"/>
        <v>4.95</v>
      </c>
      <c r="L61" s="182">
        <f t="shared" ca="1" si="8"/>
        <v>0</v>
      </c>
      <c r="M61" s="183">
        <f t="shared" ca="1" si="9"/>
        <v>356.40000000000003</v>
      </c>
      <c r="N61" s="181">
        <f t="shared" ca="1" si="10"/>
        <v>276.50738174999998</v>
      </c>
      <c r="O61" s="182">
        <f t="shared" ca="1" si="11"/>
        <v>87.048620180555545</v>
      </c>
      <c r="P61" s="182">
        <f t="shared" ca="1" si="12"/>
        <v>5.1205070694444439</v>
      </c>
      <c r="Q61" s="182">
        <f t="shared" ca="1" si="13"/>
        <v>0</v>
      </c>
      <c r="R61" s="183">
        <f t="shared" ca="1" si="14"/>
        <v>368.67650899999995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368.67650900000001</v>
      </c>
      <c r="H62" s="184">
        <f t="shared" ca="1" si="2"/>
        <v>356.39958100000001</v>
      </c>
      <c r="I62" s="185">
        <f t="shared" ca="1" si="5"/>
        <v>267.3</v>
      </c>
      <c r="J62" s="182">
        <f t="shared" ca="1" si="6"/>
        <v>84.15</v>
      </c>
      <c r="K62" s="182">
        <f t="shared" ca="1" si="7"/>
        <v>4.95</v>
      </c>
      <c r="L62" s="182">
        <f t="shared" ca="1" si="8"/>
        <v>0</v>
      </c>
      <c r="M62" s="183">
        <f t="shared" ca="1" si="9"/>
        <v>356.40000000000003</v>
      </c>
      <c r="N62" s="181">
        <f t="shared" ca="1" si="10"/>
        <v>276.50738174999998</v>
      </c>
      <c r="O62" s="182">
        <f t="shared" ca="1" si="11"/>
        <v>87.048620180555545</v>
      </c>
      <c r="P62" s="182">
        <f t="shared" ca="1" si="12"/>
        <v>5.1205070694444439</v>
      </c>
      <c r="Q62" s="182">
        <f t="shared" ca="1" si="13"/>
        <v>0</v>
      </c>
      <c r="R62" s="183">
        <f t="shared" ca="1" si="14"/>
        <v>368.67650899999995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368.67650900000001</v>
      </c>
      <c r="H63" s="184">
        <f t="shared" ca="1" si="2"/>
        <v>356.39958100000001</v>
      </c>
      <c r="I63" s="185">
        <f t="shared" ca="1" si="5"/>
        <v>267.3</v>
      </c>
      <c r="J63" s="182">
        <f t="shared" ca="1" si="6"/>
        <v>84.15</v>
      </c>
      <c r="K63" s="182">
        <f t="shared" ca="1" si="7"/>
        <v>4.95</v>
      </c>
      <c r="L63" s="182">
        <f t="shared" ca="1" si="8"/>
        <v>0</v>
      </c>
      <c r="M63" s="183">
        <f t="shared" ca="1" si="9"/>
        <v>356.40000000000003</v>
      </c>
      <c r="N63" s="181">
        <f t="shared" ca="1" si="10"/>
        <v>276.50738174999998</v>
      </c>
      <c r="O63" s="182">
        <f t="shared" ca="1" si="11"/>
        <v>87.048620180555545</v>
      </c>
      <c r="P63" s="182">
        <f t="shared" ca="1" si="12"/>
        <v>5.1205070694444439</v>
      </c>
      <c r="Q63" s="182">
        <f t="shared" ca="1" si="13"/>
        <v>0</v>
      </c>
      <c r="R63" s="183">
        <f t="shared" ca="1" si="14"/>
        <v>368.67650899999995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368.67650900000001</v>
      </c>
      <c r="H64" s="184">
        <f t="shared" ca="1" si="2"/>
        <v>356.39958100000001</v>
      </c>
      <c r="I64" s="185">
        <f t="shared" ca="1" si="5"/>
        <v>267.3</v>
      </c>
      <c r="J64" s="182">
        <f t="shared" ca="1" si="6"/>
        <v>84.15</v>
      </c>
      <c r="K64" s="182">
        <f t="shared" ca="1" si="7"/>
        <v>4.95</v>
      </c>
      <c r="L64" s="182">
        <f t="shared" ca="1" si="8"/>
        <v>0</v>
      </c>
      <c r="M64" s="183">
        <f t="shared" ca="1" si="9"/>
        <v>356.40000000000003</v>
      </c>
      <c r="N64" s="181">
        <f t="shared" ca="1" si="10"/>
        <v>276.50738174999998</v>
      </c>
      <c r="O64" s="182">
        <f t="shared" ca="1" si="11"/>
        <v>87.048620180555545</v>
      </c>
      <c r="P64" s="182">
        <f t="shared" ca="1" si="12"/>
        <v>5.1205070694444439</v>
      </c>
      <c r="Q64" s="182">
        <f t="shared" ca="1" si="13"/>
        <v>0</v>
      </c>
      <c r="R64" s="183">
        <f t="shared" ca="1" si="14"/>
        <v>368.67650899999995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368.67650900000001</v>
      </c>
      <c r="H65" s="184">
        <f t="shared" ca="1" si="2"/>
        <v>356.39958100000001</v>
      </c>
      <c r="I65" s="185">
        <f t="shared" ca="1" si="5"/>
        <v>267.3</v>
      </c>
      <c r="J65" s="182">
        <f t="shared" ca="1" si="6"/>
        <v>84.15</v>
      </c>
      <c r="K65" s="182">
        <f t="shared" ca="1" si="7"/>
        <v>4.95</v>
      </c>
      <c r="L65" s="182">
        <f t="shared" ca="1" si="8"/>
        <v>0</v>
      </c>
      <c r="M65" s="183">
        <f t="shared" ca="1" si="9"/>
        <v>356.40000000000003</v>
      </c>
      <c r="N65" s="181">
        <f t="shared" ca="1" si="10"/>
        <v>276.50738174999998</v>
      </c>
      <c r="O65" s="182">
        <f t="shared" ca="1" si="11"/>
        <v>87.048620180555545</v>
      </c>
      <c r="P65" s="182">
        <f t="shared" ca="1" si="12"/>
        <v>5.1205070694444439</v>
      </c>
      <c r="Q65" s="182">
        <f t="shared" ca="1" si="13"/>
        <v>0</v>
      </c>
      <c r="R65" s="183">
        <f t="shared" ca="1" si="14"/>
        <v>368.67650899999995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368.67650900000001</v>
      </c>
      <c r="H66" s="184">
        <f t="shared" ca="1" si="2"/>
        <v>356.39958100000001</v>
      </c>
      <c r="I66" s="185">
        <f t="shared" ca="1" si="5"/>
        <v>267.3</v>
      </c>
      <c r="J66" s="182">
        <f t="shared" ca="1" si="6"/>
        <v>84.15</v>
      </c>
      <c r="K66" s="182">
        <f t="shared" ca="1" si="7"/>
        <v>4.95</v>
      </c>
      <c r="L66" s="182">
        <f t="shared" ca="1" si="8"/>
        <v>0</v>
      </c>
      <c r="M66" s="183">
        <f t="shared" ca="1" si="9"/>
        <v>356.40000000000003</v>
      </c>
      <c r="N66" s="181">
        <f t="shared" ca="1" si="10"/>
        <v>276.50738174999998</v>
      </c>
      <c r="O66" s="182">
        <f t="shared" ca="1" si="11"/>
        <v>87.048620180555545</v>
      </c>
      <c r="P66" s="182">
        <f t="shared" ca="1" si="12"/>
        <v>5.1205070694444439</v>
      </c>
      <c r="Q66" s="182">
        <f t="shared" ca="1" si="13"/>
        <v>0</v>
      </c>
      <c r="R66" s="183">
        <f t="shared" ca="1" si="14"/>
        <v>368.67650899999995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368.67650900000001</v>
      </c>
      <c r="H67" s="184">
        <f t="shared" ref="H67:H98" ca="1" si="17">INDIRECT("ISGS_Delhi_pp!" &amp; $V$3 &amp; X67)</f>
        <v>356.39958100000001</v>
      </c>
      <c r="I67" s="185">
        <f t="shared" ca="1" si="5"/>
        <v>267.3</v>
      </c>
      <c r="J67" s="182">
        <f t="shared" ca="1" si="6"/>
        <v>84.15</v>
      </c>
      <c r="K67" s="182">
        <f t="shared" ca="1" si="7"/>
        <v>4.95</v>
      </c>
      <c r="L67" s="182">
        <f t="shared" ca="1" si="8"/>
        <v>0</v>
      </c>
      <c r="M67" s="183">
        <f t="shared" ca="1" si="9"/>
        <v>356.40000000000003</v>
      </c>
      <c r="N67" s="181">
        <f t="shared" ca="1" si="10"/>
        <v>276.50738174999998</v>
      </c>
      <c r="O67" s="182">
        <f t="shared" ca="1" si="11"/>
        <v>87.048620180555545</v>
      </c>
      <c r="P67" s="182">
        <f t="shared" ca="1" si="12"/>
        <v>5.1205070694444439</v>
      </c>
      <c r="Q67" s="182">
        <f t="shared" ca="1" si="13"/>
        <v>0</v>
      </c>
      <c r="R67" s="183">
        <f t="shared" ca="1" si="14"/>
        <v>368.67650899999995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370.58003000000002</v>
      </c>
      <c r="H68" s="184">
        <f t="shared" ca="1" si="17"/>
        <v>358.23971499999999</v>
      </c>
      <c r="I68" s="185">
        <f t="shared" ref="I68:I98" ca="1" si="20">INDIRECT("BRPL_EOD!" &amp; $V$3 &amp; X68)</f>
        <v>265.43</v>
      </c>
      <c r="J68" s="182">
        <f t="shared" ref="J68:J98" ca="1" si="21">INDIRECT("BYPL_EOD!" &amp; $V$3 &amp; X68)</f>
        <v>83.56</v>
      </c>
      <c r="K68" s="182">
        <f t="shared" ref="K68:K98" ca="1" si="22">INDIRECT("TPDDL_EOD!" &amp; $V$3 &amp; X68)</f>
        <v>9.25</v>
      </c>
      <c r="L68" s="182">
        <f t="shared" ref="L68:L98" ca="1" si="23">INDIRECT("NDMC_EOD!" &amp; $V$3 &amp; X68)</f>
        <v>0</v>
      </c>
      <c r="M68" s="183">
        <f t="shared" ref="M68:M98" ca="1" si="24">SUM(I68:L68)</f>
        <v>358.24</v>
      </c>
      <c r="N68" s="181">
        <f t="shared" ref="N68:N98" ca="1" si="25">INDIRECT("BRPL_ISGS_exbus!" &amp; $V$3 &amp; X68)</f>
        <v>274.5730721385105</v>
      </c>
      <c r="O68" s="182">
        <f t="shared" ref="O68:O98" ca="1" si="26">INDIRECT("BYPL_ISGS_exbus!" &amp; $V$3 &amp; X68)</f>
        <v>86.438329909557851</v>
      </c>
      <c r="P68" s="182">
        <f t="shared" ref="P68:P98" ca="1" si="27">INDIRECT("TPDDL_ISGS_exbus!" &amp; $V$3 &amp; X68)</f>
        <v>9.5686279519316653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370.58003000000002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368.67852299999998</v>
      </c>
      <c r="H69" s="184">
        <f t="shared" ca="1" si="17"/>
        <v>356.40152799999998</v>
      </c>
      <c r="I69" s="185">
        <f t="shared" ca="1" si="20"/>
        <v>267.3</v>
      </c>
      <c r="J69" s="182">
        <f t="shared" ca="1" si="21"/>
        <v>84.15</v>
      </c>
      <c r="K69" s="182">
        <f t="shared" ca="1" si="22"/>
        <v>4.95</v>
      </c>
      <c r="L69" s="182">
        <f t="shared" ca="1" si="23"/>
        <v>0</v>
      </c>
      <c r="M69" s="183">
        <f t="shared" ca="1" si="24"/>
        <v>356.40000000000003</v>
      </c>
      <c r="N69" s="181">
        <f t="shared" ca="1" si="25"/>
        <v>276.50889224999992</v>
      </c>
      <c r="O69" s="182">
        <f t="shared" ca="1" si="26"/>
        <v>87.04909570833334</v>
      </c>
      <c r="P69" s="182">
        <f t="shared" ca="1" si="27"/>
        <v>5.120535041666666</v>
      </c>
      <c r="Q69" s="182">
        <f t="shared" ca="1" si="28"/>
        <v>0</v>
      </c>
      <c r="R69" s="183">
        <f t="shared" ca="1" si="29"/>
        <v>368.67852299999987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368.61982499999999</v>
      </c>
      <c r="H70" s="184">
        <f t="shared" ca="1" si="17"/>
        <v>356.344785</v>
      </c>
      <c r="I70" s="185">
        <f t="shared" ca="1" si="20"/>
        <v>267.25</v>
      </c>
      <c r="J70" s="182">
        <f t="shared" ca="1" si="21"/>
        <v>84.14</v>
      </c>
      <c r="K70" s="182">
        <f t="shared" ca="1" si="22"/>
        <v>4.95</v>
      </c>
      <c r="L70" s="182">
        <f t="shared" ca="1" si="23"/>
        <v>0</v>
      </c>
      <c r="M70" s="183">
        <f t="shared" ca="1" si="24"/>
        <v>356.34</v>
      </c>
      <c r="N70" s="181">
        <f t="shared" ca="1" si="25"/>
        <v>276.45969644510859</v>
      </c>
      <c r="O70" s="182">
        <f t="shared" ca="1" si="26"/>
        <v>87.039546712409489</v>
      </c>
      <c r="P70" s="182">
        <f t="shared" ca="1" si="27"/>
        <v>5.120581842481899</v>
      </c>
      <c r="Q70" s="182">
        <f t="shared" ca="1" si="28"/>
        <v>0</v>
      </c>
      <c r="R70" s="183">
        <f t="shared" ca="1" si="29"/>
        <v>368.61982499999999</v>
      </c>
      <c r="W70" s="46"/>
      <c r="X70" s="46">
        <v>70</v>
      </c>
    </row>
    <row r="71" spans="1:24">
      <c r="A71" s="61" t="s">
        <v>113</v>
      </c>
      <c r="B71" s="176">
        <f t="shared" ca="1" si="18"/>
        <v>0</v>
      </c>
      <c r="C71" s="181">
        <f t="shared" ca="1" si="19"/>
        <v>0</v>
      </c>
      <c r="D71" s="182">
        <f t="shared" ca="1" si="19"/>
        <v>0</v>
      </c>
      <c r="E71" s="182">
        <f t="shared" ca="1" si="19"/>
        <v>0</v>
      </c>
      <c r="F71" s="183">
        <f t="shared" ca="1" si="19"/>
        <v>0</v>
      </c>
      <c r="G71" s="184">
        <f t="shared" ca="1" si="16"/>
        <v>0</v>
      </c>
      <c r="H71" s="184">
        <f t="shared" ca="1" si="17"/>
        <v>0</v>
      </c>
      <c r="I71" s="185">
        <f t="shared" ca="1" si="20"/>
        <v>0</v>
      </c>
      <c r="J71" s="182">
        <f t="shared" ca="1" si="21"/>
        <v>0</v>
      </c>
      <c r="K71" s="182">
        <f t="shared" ca="1" si="22"/>
        <v>0</v>
      </c>
      <c r="L71" s="182">
        <f t="shared" ca="1" si="23"/>
        <v>0</v>
      </c>
      <c r="M71" s="183">
        <f t="shared" ca="1" si="24"/>
        <v>0</v>
      </c>
      <c r="N71" s="181">
        <f t="shared" ca="1" si="25"/>
        <v>0</v>
      </c>
      <c r="O71" s="182">
        <f t="shared" ca="1" si="26"/>
        <v>0</v>
      </c>
      <c r="P71" s="182">
        <f t="shared" ca="1" si="27"/>
        <v>0</v>
      </c>
      <c r="Q71" s="182">
        <f t="shared" ca="1" si="28"/>
        <v>0</v>
      </c>
      <c r="R71" s="183">
        <f t="shared" ca="1" si="29"/>
        <v>0</v>
      </c>
      <c r="W71" s="46"/>
      <c r="X71" s="46">
        <v>71</v>
      </c>
    </row>
    <row r="72" spans="1:24">
      <c r="A72" s="61" t="s">
        <v>114</v>
      </c>
      <c r="B72" s="176">
        <f t="shared" ca="1" si="18"/>
        <v>0</v>
      </c>
      <c r="C72" s="181">
        <f t="shared" ca="1" si="19"/>
        <v>0</v>
      </c>
      <c r="D72" s="182">
        <f t="shared" ca="1" si="19"/>
        <v>0</v>
      </c>
      <c r="E72" s="182">
        <f t="shared" ca="1" si="19"/>
        <v>0</v>
      </c>
      <c r="F72" s="183">
        <f t="shared" ca="1" si="19"/>
        <v>0</v>
      </c>
      <c r="G72" s="184">
        <f t="shared" ca="1" si="16"/>
        <v>0</v>
      </c>
      <c r="H72" s="184">
        <f t="shared" ca="1" si="17"/>
        <v>0</v>
      </c>
      <c r="I72" s="185">
        <f t="shared" ca="1" si="20"/>
        <v>0</v>
      </c>
      <c r="J72" s="182">
        <f t="shared" ca="1" si="21"/>
        <v>0</v>
      </c>
      <c r="K72" s="182">
        <f t="shared" ca="1" si="22"/>
        <v>0</v>
      </c>
      <c r="L72" s="182">
        <f t="shared" ca="1" si="23"/>
        <v>0</v>
      </c>
      <c r="M72" s="183">
        <f t="shared" ca="1" si="24"/>
        <v>0</v>
      </c>
      <c r="N72" s="181">
        <f t="shared" ca="1" si="25"/>
        <v>0</v>
      </c>
      <c r="O72" s="182">
        <f t="shared" ca="1" si="26"/>
        <v>0</v>
      </c>
      <c r="P72" s="182">
        <f t="shared" ca="1" si="27"/>
        <v>0</v>
      </c>
      <c r="Q72" s="182">
        <f t="shared" ca="1" si="28"/>
        <v>0</v>
      </c>
      <c r="R72" s="183">
        <f t="shared" ca="1" si="29"/>
        <v>0</v>
      </c>
      <c r="W72" s="46"/>
      <c r="X72" s="46">
        <v>72</v>
      </c>
    </row>
    <row r="73" spans="1:24">
      <c r="A73" s="61" t="s">
        <v>115</v>
      </c>
      <c r="B73" s="176">
        <f t="shared" ca="1" si="18"/>
        <v>0</v>
      </c>
      <c r="C73" s="181">
        <f t="shared" ca="1" si="19"/>
        <v>0</v>
      </c>
      <c r="D73" s="182">
        <f t="shared" ca="1" si="19"/>
        <v>0</v>
      </c>
      <c r="E73" s="182">
        <f t="shared" ca="1" si="19"/>
        <v>0</v>
      </c>
      <c r="F73" s="183">
        <f t="shared" ca="1" si="19"/>
        <v>0</v>
      </c>
      <c r="G73" s="184">
        <f t="shared" ca="1" si="16"/>
        <v>0</v>
      </c>
      <c r="H73" s="184">
        <f t="shared" ca="1" si="17"/>
        <v>0</v>
      </c>
      <c r="I73" s="185">
        <f t="shared" ca="1" si="20"/>
        <v>0</v>
      </c>
      <c r="J73" s="182">
        <f t="shared" ca="1" si="21"/>
        <v>0</v>
      </c>
      <c r="K73" s="182">
        <f t="shared" ca="1" si="22"/>
        <v>0</v>
      </c>
      <c r="L73" s="182">
        <f t="shared" ca="1" si="23"/>
        <v>0</v>
      </c>
      <c r="M73" s="183">
        <f t="shared" ca="1" si="24"/>
        <v>0</v>
      </c>
      <c r="N73" s="181">
        <f t="shared" ca="1" si="25"/>
        <v>0</v>
      </c>
      <c r="O73" s="182">
        <f t="shared" ca="1" si="26"/>
        <v>0</v>
      </c>
      <c r="P73" s="182">
        <f t="shared" ca="1" si="27"/>
        <v>0</v>
      </c>
      <c r="Q73" s="182">
        <f t="shared" ca="1" si="28"/>
        <v>0</v>
      </c>
      <c r="R73" s="183">
        <f t="shared" ca="1" si="29"/>
        <v>0</v>
      </c>
      <c r="W73" s="46"/>
      <c r="X73" s="46">
        <v>73</v>
      </c>
    </row>
    <row r="74" spans="1:24">
      <c r="A74" s="61" t="s">
        <v>116</v>
      </c>
      <c r="B74" s="176">
        <f t="shared" ca="1" si="18"/>
        <v>0</v>
      </c>
      <c r="C74" s="181">
        <f t="shared" ca="1" si="19"/>
        <v>0</v>
      </c>
      <c r="D74" s="182">
        <f t="shared" ca="1" si="19"/>
        <v>0</v>
      </c>
      <c r="E74" s="182">
        <f t="shared" ca="1" si="19"/>
        <v>0</v>
      </c>
      <c r="F74" s="183">
        <f t="shared" ca="1" si="19"/>
        <v>0</v>
      </c>
      <c r="G74" s="184">
        <f t="shared" ca="1" si="16"/>
        <v>0</v>
      </c>
      <c r="H74" s="184">
        <f t="shared" ca="1" si="17"/>
        <v>0</v>
      </c>
      <c r="I74" s="185">
        <f t="shared" ca="1" si="20"/>
        <v>0</v>
      </c>
      <c r="J74" s="182">
        <f t="shared" ca="1" si="21"/>
        <v>0</v>
      </c>
      <c r="K74" s="182">
        <f t="shared" ca="1" si="22"/>
        <v>0</v>
      </c>
      <c r="L74" s="182">
        <f t="shared" ca="1" si="23"/>
        <v>0</v>
      </c>
      <c r="M74" s="183">
        <f t="shared" ca="1" si="24"/>
        <v>0</v>
      </c>
      <c r="N74" s="181">
        <f t="shared" ca="1" si="25"/>
        <v>0</v>
      </c>
      <c r="O74" s="182">
        <f t="shared" ca="1" si="26"/>
        <v>0</v>
      </c>
      <c r="P74" s="182">
        <f t="shared" ca="1" si="27"/>
        <v>0</v>
      </c>
      <c r="Q74" s="182">
        <f t="shared" ca="1" si="28"/>
        <v>0</v>
      </c>
      <c r="R74" s="183">
        <f t="shared" ca="1" si="29"/>
        <v>0</v>
      </c>
      <c r="W74" s="46"/>
      <c r="X74" s="46">
        <v>74</v>
      </c>
    </row>
    <row r="75" spans="1:24">
      <c r="A75" s="61" t="s">
        <v>117</v>
      </c>
      <c r="B75" s="176">
        <f t="shared" ca="1" si="18"/>
        <v>0</v>
      </c>
      <c r="C75" s="181">
        <f t="shared" ca="1" si="19"/>
        <v>0</v>
      </c>
      <c r="D75" s="182">
        <f t="shared" ca="1" si="19"/>
        <v>0</v>
      </c>
      <c r="E75" s="182">
        <f t="shared" ca="1" si="19"/>
        <v>0</v>
      </c>
      <c r="F75" s="183">
        <f t="shared" ca="1" si="19"/>
        <v>0</v>
      </c>
      <c r="G75" s="184">
        <f t="shared" ca="1" si="16"/>
        <v>0</v>
      </c>
      <c r="H75" s="184">
        <f t="shared" ca="1" si="17"/>
        <v>0</v>
      </c>
      <c r="I75" s="185">
        <f t="shared" ca="1" si="20"/>
        <v>0</v>
      </c>
      <c r="J75" s="182">
        <f t="shared" ca="1" si="21"/>
        <v>0</v>
      </c>
      <c r="K75" s="182">
        <f t="shared" ca="1" si="22"/>
        <v>0</v>
      </c>
      <c r="L75" s="182">
        <f t="shared" ca="1" si="23"/>
        <v>0</v>
      </c>
      <c r="M75" s="183">
        <f t="shared" ca="1" si="24"/>
        <v>0</v>
      </c>
      <c r="N75" s="181">
        <f t="shared" ca="1" si="25"/>
        <v>0</v>
      </c>
      <c r="O75" s="182">
        <f t="shared" ca="1" si="26"/>
        <v>0</v>
      </c>
      <c r="P75" s="182">
        <f t="shared" ca="1" si="27"/>
        <v>0</v>
      </c>
      <c r="Q75" s="182">
        <f t="shared" ca="1" si="28"/>
        <v>0</v>
      </c>
      <c r="R75" s="183">
        <f t="shared" ca="1" si="29"/>
        <v>0</v>
      </c>
      <c r="W75" s="46"/>
      <c r="X75" s="46">
        <v>75</v>
      </c>
    </row>
    <row r="76" spans="1:24">
      <c r="A76" s="61" t="s">
        <v>118</v>
      </c>
      <c r="B76" s="176">
        <f t="shared" ca="1" si="18"/>
        <v>0</v>
      </c>
      <c r="C76" s="181">
        <f t="shared" ca="1" si="19"/>
        <v>0</v>
      </c>
      <c r="D76" s="182">
        <f t="shared" ca="1" si="19"/>
        <v>0</v>
      </c>
      <c r="E76" s="182">
        <f t="shared" ca="1" si="19"/>
        <v>0</v>
      </c>
      <c r="F76" s="183">
        <f t="shared" ca="1" si="19"/>
        <v>0</v>
      </c>
      <c r="G76" s="184">
        <f t="shared" ca="1" si="16"/>
        <v>0</v>
      </c>
      <c r="H76" s="184">
        <f t="shared" ca="1" si="17"/>
        <v>0</v>
      </c>
      <c r="I76" s="185">
        <f t="shared" ca="1" si="20"/>
        <v>0</v>
      </c>
      <c r="J76" s="182">
        <f t="shared" ca="1" si="21"/>
        <v>0</v>
      </c>
      <c r="K76" s="182">
        <f t="shared" ca="1" si="22"/>
        <v>0</v>
      </c>
      <c r="L76" s="182">
        <f t="shared" ca="1" si="23"/>
        <v>0</v>
      </c>
      <c r="M76" s="183">
        <f t="shared" ca="1" si="24"/>
        <v>0</v>
      </c>
      <c r="N76" s="181">
        <f t="shared" ca="1" si="25"/>
        <v>0</v>
      </c>
      <c r="O76" s="182">
        <f t="shared" ca="1" si="26"/>
        <v>0</v>
      </c>
      <c r="P76" s="182">
        <f t="shared" ca="1" si="27"/>
        <v>0</v>
      </c>
      <c r="Q76" s="182">
        <f t="shared" ca="1" si="28"/>
        <v>0</v>
      </c>
      <c r="R76" s="183">
        <f t="shared" ca="1" si="29"/>
        <v>0</v>
      </c>
      <c r="W76" s="46"/>
      <c r="X76" s="46">
        <v>76</v>
      </c>
    </row>
    <row r="77" spans="1:24">
      <c r="A77" s="61" t="s">
        <v>119</v>
      </c>
      <c r="B77" s="176">
        <f t="shared" ca="1" si="18"/>
        <v>37.177500000000002</v>
      </c>
      <c r="C77" s="181">
        <f t="shared" ca="1" si="19"/>
        <v>27.734414999999998</v>
      </c>
      <c r="D77" s="182">
        <f t="shared" ca="1" si="19"/>
        <v>8.9337532500000023</v>
      </c>
      <c r="E77" s="182">
        <f t="shared" ca="1" si="19"/>
        <v>0.50933175000000008</v>
      </c>
      <c r="F77" s="183">
        <f t="shared" ca="1" si="19"/>
        <v>0</v>
      </c>
      <c r="G77" s="184">
        <f t="shared" ca="1" si="16"/>
        <v>37.177500000000002</v>
      </c>
      <c r="H77" s="184">
        <f t="shared" ca="1" si="17"/>
        <v>35.939489000000002</v>
      </c>
      <c r="I77" s="185">
        <f t="shared" ca="1" si="20"/>
        <v>26.81</v>
      </c>
      <c r="J77" s="182">
        <f t="shared" ca="1" si="21"/>
        <v>8.6300000000000008</v>
      </c>
      <c r="K77" s="182">
        <f t="shared" ca="1" si="22"/>
        <v>0.49</v>
      </c>
      <c r="L77" s="182">
        <f t="shared" ca="1" si="23"/>
        <v>0</v>
      </c>
      <c r="M77" s="183">
        <f t="shared" ca="1" si="24"/>
        <v>35.93</v>
      </c>
      <c r="N77" s="181">
        <f t="shared" ca="1" si="25"/>
        <v>27.740850960200387</v>
      </c>
      <c r="O77" s="182">
        <f t="shared" ca="1" si="26"/>
        <v>8.9296360979682703</v>
      </c>
      <c r="P77" s="182">
        <f t="shared" ca="1" si="27"/>
        <v>0.5070129418313386</v>
      </c>
      <c r="Q77" s="182">
        <f t="shared" ca="1" si="28"/>
        <v>0</v>
      </c>
      <c r="R77" s="183">
        <f t="shared" ca="1" si="29"/>
        <v>37.177500000000002</v>
      </c>
      <c r="W77" s="46"/>
      <c r="X77" s="46">
        <v>77</v>
      </c>
    </row>
    <row r="78" spans="1:24">
      <c r="A78" s="61" t="s">
        <v>120</v>
      </c>
      <c r="B78" s="176">
        <f t="shared" ca="1" si="18"/>
        <v>37.177500000000002</v>
      </c>
      <c r="C78" s="181">
        <f t="shared" ca="1" si="19"/>
        <v>27.734414999999998</v>
      </c>
      <c r="D78" s="182">
        <f t="shared" ca="1" si="19"/>
        <v>8.9337532500000023</v>
      </c>
      <c r="E78" s="182">
        <f t="shared" ca="1" si="19"/>
        <v>0.50933175000000008</v>
      </c>
      <c r="F78" s="183">
        <f t="shared" ca="1" si="19"/>
        <v>0</v>
      </c>
      <c r="G78" s="184">
        <f t="shared" ca="1" si="16"/>
        <v>37.177500000000002</v>
      </c>
      <c r="H78" s="184">
        <f t="shared" ca="1" si="17"/>
        <v>35.939489000000002</v>
      </c>
      <c r="I78" s="185">
        <f t="shared" ca="1" si="20"/>
        <v>26.81</v>
      </c>
      <c r="J78" s="182">
        <f t="shared" ca="1" si="21"/>
        <v>8.6300000000000008</v>
      </c>
      <c r="K78" s="182">
        <f t="shared" ca="1" si="22"/>
        <v>0.49</v>
      </c>
      <c r="L78" s="182">
        <f t="shared" ca="1" si="23"/>
        <v>0</v>
      </c>
      <c r="M78" s="183">
        <f t="shared" ca="1" si="24"/>
        <v>35.93</v>
      </c>
      <c r="N78" s="181">
        <f t="shared" ca="1" si="25"/>
        <v>27.740850960200387</v>
      </c>
      <c r="O78" s="182">
        <f t="shared" ca="1" si="26"/>
        <v>8.9296360979682703</v>
      </c>
      <c r="P78" s="182">
        <f t="shared" ca="1" si="27"/>
        <v>0.5070129418313386</v>
      </c>
      <c r="Q78" s="182">
        <f t="shared" ca="1" si="28"/>
        <v>0</v>
      </c>
      <c r="R78" s="183">
        <f t="shared" ca="1" si="29"/>
        <v>37.177500000000002</v>
      </c>
      <c r="W78" s="46"/>
      <c r="X78" s="46">
        <v>78</v>
      </c>
    </row>
    <row r="79" spans="1:24">
      <c r="A79" s="61" t="s">
        <v>121</v>
      </c>
      <c r="B79" s="176">
        <f t="shared" ca="1" si="18"/>
        <v>59.484000000000002</v>
      </c>
      <c r="C79" s="181">
        <f t="shared" ca="1" si="19"/>
        <v>44.375064000000002</v>
      </c>
      <c r="D79" s="182">
        <f t="shared" ca="1" si="19"/>
        <v>14.294005200000004</v>
      </c>
      <c r="E79" s="182">
        <f t="shared" ca="1" si="19"/>
        <v>0.81493080000000007</v>
      </c>
      <c r="F79" s="183">
        <f t="shared" ca="1" si="19"/>
        <v>0</v>
      </c>
      <c r="G79" s="184">
        <f t="shared" ca="1" si="16"/>
        <v>59.48</v>
      </c>
      <c r="H79" s="184">
        <f t="shared" ca="1" si="17"/>
        <v>57.499316</v>
      </c>
      <c r="I79" s="185">
        <f t="shared" ca="1" si="20"/>
        <v>42.89</v>
      </c>
      <c r="J79" s="182">
        <f t="shared" ca="1" si="21"/>
        <v>13.81</v>
      </c>
      <c r="K79" s="182">
        <f t="shared" ca="1" si="22"/>
        <v>0.78</v>
      </c>
      <c r="L79" s="182">
        <f t="shared" ca="1" si="23"/>
        <v>0</v>
      </c>
      <c r="M79" s="183">
        <f t="shared" ca="1" si="24"/>
        <v>57.480000000000004</v>
      </c>
      <c r="N79" s="181">
        <f t="shared" ca="1" si="25"/>
        <v>44.382345163535142</v>
      </c>
      <c r="O79" s="182">
        <f t="shared" ca="1" si="26"/>
        <v>14.290514961725819</v>
      </c>
      <c r="P79" s="182">
        <f t="shared" ca="1" si="27"/>
        <v>0.8071398747390397</v>
      </c>
      <c r="Q79" s="182">
        <f t="shared" ca="1" si="28"/>
        <v>0</v>
      </c>
      <c r="R79" s="183">
        <f t="shared" ca="1" si="29"/>
        <v>59.480000000000004</v>
      </c>
      <c r="W79" s="46"/>
      <c r="X79" s="46">
        <v>79</v>
      </c>
    </row>
    <row r="80" spans="1:24">
      <c r="A80" s="61" t="s">
        <v>122</v>
      </c>
      <c r="B80" s="176">
        <f t="shared" ca="1" si="18"/>
        <v>81.790499999999994</v>
      </c>
      <c r="C80" s="181">
        <f t="shared" ca="1" si="19"/>
        <v>61.015712999999984</v>
      </c>
      <c r="D80" s="182">
        <f t="shared" ca="1" si="19"/>
        <v>19.654257150000003</v>
      </c>
      <c r="E80" s="182">
        <f t="shared" ca="1" si="19"/>
        <v>1.12052985</v>
      </c>
      <c r="F80" s="183">
        <f t="shared" ca="1" si="19"/>
        <v>0</v>
      </c>
      <c r="G80" s="184">
        <f t="shared" ca="1" si="16"/>
        <v>81.789900000000003</v>
      </c>
      <c r="H80" s="184">
        <f t="shared" ca="1" si="17"/>
        <v>79.066295999999994</v>
      </c>
      <c r="I80" s="185">
        <f t="shared" ca="1" si="20"/>
        <v>58.99</v>
      </c>
      <c r="J80" s="182">
        <f t="shared" ca="1" si="21"/>
        <v>19</v>
      </c>
      <c r="K80" s="182">
        <f t="shared" ca="1" si="22"/>
        <v>1.08</v>
      </c>
      <c r="L80" s="182">
        <f t="shared" ca="1" si="23"/>
        <v>0</v>
      </c>
      <c r="M80" s="183">
        <f t="shared" ca="1" si="24"/>
        <v>79.070000000000007</v>
      </c>
      <c r="N80" s="181">
        <f t="shared" ca="1" si="25"/>
        <v>61.019175426836988</v>
      </c>
      <c r="O80" s="182">
        <f t="shared" ca="1" si="26"/>
        <v>19.653574048311619</v>
      </c>
      <c r="P80" s="182">
        <f t="shared" ca="1" si="27"/>
        <v>1.1171505248513975</v>
      </c>
      <c r="Q80" s="182">
        <f t="shared" ca="1" si="28"/>
        <v>0</v>
      </c>
      <c r="R80" s="183">
        <f t="shared" ca="1" si="29"/>
        <v>81.789900000000003</v>
      </c>
      <c r="W80" s="46"/>
      <c r="X80" s="46">
        <v>80</v>
      </c>
    </row>
    <row r="81" spans="1:24">
      <c r="A81" s="61" t="s">
        <v>123</v>
      </c>
      <c r="B81" s="176">
        <f t="shared" ca="1" si="18"/>
        <v>104.09699999999999</v>
      </c>
      <c r="C81" s="181">
        <f t="shared" ca="1" si="19"/>
        <v>77.656361999999987</v>
      </c>
      <c r="D81" s="182">
        <f t="shared" ca="1" si="19"/>
        <v>25.014509100000005</v>
      </c>
      <c r="E81" s="182">
        <f t="shared" ca="1" si="19"/>
        <v>1.4261288999999999</v>
      </c>
      <c r="F81" s="183">
        <f t="shared" ca="1" si="19"/>
        <v>0</v>
      </c>
      <c r="G81" s="184">
        <f t="shared" ca="1" si="16"/>
        <v>104.09699999999999</v>
      </c>
      <c r="H81" s="184">
        <f t="shared" ca="1" si="17"/>
        <v>100.63057000000001</v>
      </c>
      <c r="I81" s="185">
        <f t="shared" ca="1" si="20"/>
        <v>75.069999999999993</v>
      </c>
      <c r="J81" s="182">
        <f t="shared" ca="1" si="21"/>
        <v>24.19</v>
      </c>
      <c r="K81" s="182">
        <f t="shared" ca="1" si="22"/>
        <v>1.38</v>
      </c>
      <c r="L81" s="182">
        <f t="shared" ca="1" si="23"/>
        <v>0</v>
      </c>
      <c r="M81" s="183">
        <f t="shared" ca="1" si="24"/>
        <v>100.63999999999999</v>
      </c>
      <c r="N81" s="181">
        <f t="shared" ca="1" si="25"/>
        <v>77.648666434817173</v>
      </c>
      <c r="O81" s="182">
        <f t="shared" ca="1" si="26"/>
        <v>25.020930345786965</v>
      </c>
      <c r="P81" s="182">
        <f t="shared" ca="1" si="27"/>
        <v>1.4274032193958663</v>
      </c>
      <c r="Q81" s="182">
        <f t="shared" ca="1" si="28"/>
        <v>0</v>
      </c>
      <c r="R81" s="183">
        <f t="shared" ca="1" si="29"/>
        <v>104.09700000000001</v>
      </c>
      <c r="W81" s="46"/>
      <c r="X81" s="46">
        <v>81</v>
      </c>
    </row>
    <row r="82" spans="1:24">
      <c r="A82" s="61" t="s">
        <v>124</v>
      </c>
      <c r="B82" s="176">
        <f t="shared" ca="1" si="18"/>
        <v>126.40349999999999</v>
      </c>
      <c r="C82" s="181">
        <f t="shared" ca="1" si="19"/>
        <v>94.297010999999983</v>
      </c>
      <c r="D82" s="182">
        <f t="shared" ca="1" si="19"/>
        <v>30.374761050000007</v>
      </c>
      <c r="E82" s="182">
        <f t="shared" ca="1" si="19"/>
        <v>1.73172795</v>
      </c>
      <c r="F82" s="183">
        <f t="shared" ca="1" si="19"/>
        <v>0</v>
      </c>
      <c r="G82" s="184">
        <f t="shared" ca="1" si="16"/>
        <v>126.40061799999999</v>
      </c>
      <c r="H82" s="184">
        <f t="shared" ca="1" si="17"/>
        <v>122.19147700000001</v>
      </c>
      <c r="I82" s="185">
        <f t="shared" ca="1" si="20"/>
        <v>91.15</v>
      </c>
      <c r="J82" s="182">
        <f t="shared" ca="1" si="21"/>
        <v>29.36</v>
      </c>
      <c r="K82" s="182">
        <f t="shared" ca="1" si="22"/>
        <v>1.67</v>
      </c>
      <c r="L82" s="182">
        <f t="shared" ca="1" si="23"/>
        <v>0</v>
      </c>
      <c r="M82" s="183">
        <f t="shared" ca="1" si="24"/>
        <v>122.18</v>
      </c>
      <c r="N82" s="181">
        <f t="shared" ca="1" si="25"/>
        <v>94.298709532656744</v>
      </c>
      <c r="O82" s="182">
        <f t="shared" ca="1" si="26"/>
        <v>30.374219548862335</v>
      </c>
      <c r="P82" s="182">
        <f t="shared" ca="1" si="27"/>
        <v>1.7276889184809296</v>
      </c>
      <c r="Q82" s="182">
        <f t="shared" ca="1" si="28"/>
        <v>0</v>
      </c>
      <c r="R82" s="183">
        <f t="shared" ca="1" si="29"/>
        <v>126.40061800000001</v>
      </c>
      <c r="W82" s="46"/>
      <c r="X82" s="46">
        <v>82</v>
      </c>
    </row>
    <row r="83" spans="1:24">
      <c r="A83" s="61" t="s">
        <v>125</v>
      </c>
      <c r="B83" s="176">
        <f t="shared" ca="1" si="18"/>
        <v>193.32300000000001</v>
      </c>
      <c r="C83" s="181">
        <f t="shared" ca="1" si="19"/>
        <v>144.21895800000001</v>
      </c>
      <c r="D83" s="182">
        <f t="shared" ca="1" si="19"/>
        <v>46.455516900000013</v>
      </c>
      <c r="E83" s="182">
        <f t="shared" ca="1" si="19"/>
        <v>2.6485251000000005</v>
      </c>
      <c r="F83" s="183">
        <f t="shared" ca="1" si="19"/>
        <v>0</v>
      </c>
      <c r="G83" s="184">
        <f t="shared" ca="1" si="16"/>
        <v>193.32</v>
      </c>
      <c r="H83" s="184">
        <f t="shared" ca="1" si="17"/>
        <v>186.88244399999999</v>
      </c>
      <c r="I83" s="185">
        <f t="shared" ca="1" si="20"/>
        <v>139.41999999999999</v>
      </c>
      <c r="J83" s="182">
        <f t="shared" ca="1" si="21"/>
        <v>44.9</v>
      </c>
      <c r="K83" s="182">
        <f t="shared" ca="1" si="22"/>
        <v>2.56</v>
      </c>
      <c r="L83" s="182">
        <f t="shared" ca="1" si="23"/>
        <v>0</v>
      </c>
      <c r="M83" s="183">
        <f t="shared" ca="1" si="24"/>
        <v>186.88</v>
      </c>
      <c r="N83" s="181">
        <f t="shared" ca="1" si="25"/>
        <v>144.22449914383563</v>
      </c>
      <c r="O83" s="182">
        <f t="shared" ca="1" si="26"/>
        <v>46.447281678082192</v>
      </c>
      <c r="P83" s="182">
        <f t="shared" ca="1" si="27"/>
        <v>2.6482191780821918</v>
      </c>
      <c r="Q83" s="182">
        <f t="shared" ca="1" si="28"/>
        <v>0</v>
      </c>
      <c r="R83" s="183">
        <f t="shared" ca="1" si="29"/>
        <v>193.32000000000002</v>
      </c>
      <c r="W83" s="46"/>
      <c r="X83" s="46">
        <v>83</v>
      </c>
    </row>
    <row r="84" spans="1:24">
      <c r="A84" s="61" t="s">
        <v>126</v>
      </c>
      <c r="B84" s="176">
        <f t="shared" ca="1" si="18"/>
        <v>237.93600000000001</v>
      </c>
      <c r="C84" s="181">
        <f t="shared" ca="1" si="19"/>
        <v>177.50025600000001</v>
      </c>
      <c r="D84" s="182">
        <f t="shared" ca="1" si="19"/>
        <v>57.176020800000018</v>
      </c>
      <c r="E84" s="182">
        <f t="shared" ca="1" si="19"/>
        <v>3.2597232000000003</v>
      </c>
      <c r="F84" s="183">
        <f t="shared" ca="1" si="19"/>
        <v>0</v>
      </c>
      <c r="G84" s="184">
        <f t="shared" ca="1" si="16"/>
        <v>237.93600000000001</v>
      </c>
      <c r="H84" s="184">
        <f t="shared" ca="1" si="17"/>
        <v>230.012731</v>
      </c>
      <c r="I84" s="185">
        <f t="shared" ca="1" si="20"/>
        <v>171.58</v>
      </c>
      <c r="J84" s="182">
        <f t="shared" ca="1" si="21"/>
        <v>55.27</v>
      </c>
      <c r="K84" s="182">
        <f t="shared" ca="1" si="22"/>
        <v>3.15</v>
      </c>
      <c r="L84" s="182">
        <f t="shared" ca="1" si="23"/>
        <v>0</v>
      </c>
      <c r="M84" s="183">
        <f t="shared" ca="1" si="24"/>
        <v>230.00000000000003</v>
      </c>
      <c r="N84" s="181">
        <f t="shared" ca="1" si="25"/>
        <v>177.50025600000001</v>
      </c>
      <c r="O84" s="182">
        <f t="shared" ca="1" si="26"/>
        <v>57.177055304347832</v>
      </c>
      <c r="P84" s="182">
        <f t="shared" ca="1" si="27"/>
        <v>3.2586886956521739</v>
      </c>
      <c r="Q84" s="182">
        <f t="shared" ca="1" si="28"/>
        <v>0</v>
      </c>
      <c r="R84" s="183">
        <f t="shared" ca="1" si="29"/>
        <v>237.93600000000001</v>
      </c>
      <c r="W84" s="46"/>
      <c r="X84" s="46">
        <v>84</v>
      </c>
    </row>
    <row r="85" spans="1:24">
      <c r="A85" s="61" t="s">
        <v>127</v>
      </c>
      <c r="B85" s="176">
        <f t="shared" ca="1" si="18"/>
        <v>126.40349999999999</v>
      </c>
      <c r="C85" s="181">
        <f t="shared" ca="1" si="19"/>
        <v>94.297010999999983</v>
      </c>
      <c r="D85" s="182">
        <f t="shared" ca="1" si="19"/>
        <v>30.374761050000007</v>
      </c>
      <c r="E85" s="182">
        <f t="shared" ca="1" si="19"/>
        <v>1.73172795</v>
      </c>
      <c r="F85" s="183">
        <f t="shared" ca="1" si="19"/>
        <v>0</v>
      </c>
      <c r="G85" s="184">
        <f t="shared" ca="1" si="16"/>
        <v>126.4</v>
      </c>
      <c r="H85" s="184">
        <f t="shared" ca="1" si="17"/>
        <v>122.19088000000001</v>
      </c>
      <c r="I85" s="185">
        <f t="shared" ca="1" si="20"/>
        <v>91.15</v>
      </c>
      <c r="J85" s="182">
        <f t="shared" ca="1" si="21"/>
        <v>29.36</v>
      </c>
      <c r="K85" s="182">
        <f t="shared" ca="1" si="22"/>
        <v>1.67</v>
      </c>
      <c r="L85" s="182">
        <f t="shared" ca="1" si="23"/>
        <v>0</v>
      </c>
      <c r="M85" s="183">
        <f t="shared" ca="1" si="24"/>
        <v>122.18</v>
      </c>
      <c r="N85" s="181">
        <f t="shared" ca="1" si="25"/>
        <v>94.298248485840574</v>
      </c>
      <c r="O85" s="182">
        <f t="shared" ca="1" si="26"/>
        <v>30.374071042723848</v>
      </c>
      <c r="P85" s="182">
        <f t="shared" ca="1" si="27"/>
        <v>1.7276804714355867</v>
      </c>
      <c r="Q85" s="182">
        <f t="shared" ca="1" si="28"/>
        <v>0</v>
      </c>
      <c r="R85" s="183">
        <f t="shared" ca="1" si="29"/>
        <v>126.40000000000002</v>
      </c>
      <c r="W85" s="46"/>
      <c r="X85" s="46">
        <v>85</v>
      </c>
    </row>
    <row r="86" spans="1:24">
      <c r="A86" s="61" t="s">
        <v>128</v>
      </c>
      <c r="B86" s="176">
        <f t="shared" ca="1" si="18"/>
        <v>163.58099999999999</v>
      </c>
      <c r="C86" s="181">
        <f t="shared" ca="1" si="19"/>
        <v>122.03142599999997</v>
      </c>
      <c r="D86" s="182">
        <f t="shared" ca="1" si="19"/>
        <v>39.308514300000006</v>
      </c>
      <c r="E86" s="182">
        <f t="shared" ca="1" si="19"/>
        <v>2.2410597000000001</v>
      </c>
      <c r="F86" s="183">
        <f t="shared" ca="1" si="19"/>
        <v>0</v>
      </c>
      <c r="G86" s="184">
        <f t="shared" ca="1" si="16"/>
        <v>163.58000000000001</v>
      </c>
      <c r="H86" s="184">
        <f t="shared" ca="1" si="17"/>
        <v>158.13278600000001</v>
      </c>
      <c r="I86" s="185">
        <f t="shared" ca="1" si="20"/>
        <v>117.96</v>
      </c>
      <c r="J86" s="182">
        <f t="shared" ca="1" si="21"/>
        <v>38</v>
      </c>
      <c r="K86" s="182">
        <f t="shared" ca="1" si="22"/>
        <v>2.17</v>
      </c>
      <c r="L86" s="182">
        <f t="shared" ca="1" si="23"/>
        <v>0</v>
      </c>
      <c r="M86" s="183">
        <f t="shared" ca="1" si="24"/>
        <v>158.12999999999997</v>
      </c>
      <c r="N86" s="181">
        <f t="shared" ca="1" si="25"/>
        <v>122.02552836273951</v>
      </c>
      <c r="O86" s="182">
        <f t="shared" ca="1" si="26"/>
        <v>39.30968190729147</v>
      </c>
      <c r="P86" s="182">
        <f t="shared" ca="1" si="27"/>
        <v>2.2447897299690132</v>
      </c>
      <c r="Q86" s="182">
        <f t="shared" ca="1" si="28"/>
        <v>0</v>
      </c>
      <c r="R86" s="183">
        <f t="shared" ca="1" si="29"/>
        <v>163.57999999999998</v>
      </c>
      <c r="W86" s="46"/>
      <c r="X86" s="46">
        <v>86</v>
      </c>
    </row>
    <row r="87" spans="1:24">
      <c r="A87" s="61" t="s">
        <v>129</v>
      </c>
      <c r="B87" s="176">
        <f t="shared" ca="1" si="18"/>
        <v>163.58099999999999</v>
      </c>
      <c r="C87" s="181">
        <f t="shared" ca="1" si="19"/>
        <v>122.03142599999997</v>
      </c>
      <c r="D87" s="182">
        <f t="shared" ca="1" si="19"/>
        <v>39.308514300000006</v>
      </c>
      <c r="E87" s="182">
        <f t="shared" ca="1" si="19"/>
        <v>2.2410597000000001</v>
      </c>
      <c r="F87" s="183">
        <f t="shared" ca="1" si="19"/>
        <v>0</v>
      </c>
      <c r="G87" s="184">
        <f t="shared" ca="1" si="16"/>
        <v>163.58000000000001</v>
      </c>
      <c r="H87" s="184">
        <f t="shared" ca="1" si="17"/>
        <v>158.13278600000001</v>
      </c>
      <c r="I87" s="185">
        <f t="shared" ca="1" si="20"/>
        <v>117.96</v>
      </c>
      <c r="J87" s="182">
        <f t="shared" ca="1" si="21"/>
        <v>38</v>
      </c>
      <c r="K87" s="182">
        <f t="shared" ca="1" si="22"/>
        <v>2.17</v>
      </c>
      <c r="L87" s="182">
        <f t="shared" ca="1" si="23"/>
        <v>0</v>
      </c>
      <c r="M87" s="183">
        <f t="shared" ca="1" si="24"/>
        <v>158.12999999999997</v>
      </c>
      <c r="N87" s="181">
        <f t="shared" ca="1" si="25"/>
        <v>122.02552836273951</v>
      </c>
      <c r="O87" s="182">
        <f t="shared" ca="1" si="26"/>
        <v>39.30968190729147</v>
      </c>
      <c r="P87" s="182">
        <f t="shared" ca="1" si="27"/>
        <v>2.2447897299690132</v>
      </c>
      <c r="Q87" s="182">
        <f t="shared" ca="1" si="28"/>
        <v>0</v>
      </c>
      <c r="R87" s="183">
        <f t="shared" ca="1" si="29"/>
        <v>163.57999999999998</v>
      </c>
      <c r="W87" s="46"/>
      <c r="X87" s="46">
        <v>87</v>
      </c>
    </row>
    <row r="88" spans="1:24">
      <c r="A88" s="61" t="s">
        <v>130</v>
      </c>
      <c r="B88" s="176">
        <f t="shared" ca="1" si="18"/>
        <v>200.7585</v>
      </c>
      <c r="C88" s="181">
        <f t="shared" ca="1" si="19"/>
        <v>149.76584099999999</v>
      </c>
      <c r="D88" s="182">
        <f t="shared" ca="1" si="19"/>
        <v>48.242267550000008</v>
      </c>
      <c r="E88" s="182">
        <f t="shared" ca="1" si="19"/>
        <v>2.7503914500000004</v>
      </c>
      <c r="F88" s="183">
        <f t="shared" ca="1" si="19"/>
        <v>0</v>
      </c>
      <c r="G88" s="184">
        <f t="shared" ca="1" si="16"/>
        <v>200.7585</v>
      </c>
      <c r="H88" s="184">
        <f t="shared" ca="1" si="17"/>
        <v>194.07324199999999</v>
      </c>
      <c r="I88" s="185">
        <f t="shared" ca="1" si="20"/>
        <v>144.78</v>
      </c>
      <c r="J88" s="182">
        <f t="shared" ca="1" si="21"/>
        <v>46.63</v>
      </c>
      <c r="K88" s="182">
        <f t="shared" ca="1" si="22"/>
        <v>2.66</v>
      </c>
      <c r="L88" s="182">
        <f t="shared" ca="1" si="23"/>
        <v>0</v>
      </c>
      <c r="M88" s="183">
        <f t="shared" ca="1" si="24"/>
        <v>194.07</v>
      </c>
      <c r="N88" s="181">
        <f t="shared" ca="1" si="25"/>
        <v>149.76975127531301</v>
      </c>
      <c r="O88" s="182">
        <f t="shared" ca="1" si="26"/>
        <v>48.237073504405622</v>
      </c>
      <c r="P88" s="182">
        <f t="shared" ca="1" si="27"/>
        <v>2.7516752202813413</v>
      </c>
      <c r="Q88" s="182">
        <f t="shared" ca="1" si="28"/>
        <v>0</v>
      </c>
      <c r="R88" s="183">
        <f t="shared" ca="1" si="29"/>
        <v>200.75849999999997</v>
      </c>
      <c r="W88" s="46"/>
      <c r="X88" s="46">
        <v>88</v>
      </c>
    </row>
    <row r="89" spans="1:24">
      <c r="A89" s="61" t="s">
        <v>131</v>
      </c>
      <c r="B89" s="176">
        <f t="shared" ca="1" si="18"/>
        <v>237.93600000000001</v>
      </c>
      <c r="C89" s="181">
        <f t="shared" ca="1" si="19"/>
        <v>177.50025600000001</v>
      </c>
      <c r="D89" s="182">
        <f t="shared" ca="1" si="19"/>
        <v>57.176020800000018</v>
      </c>
      <c r="E89" s="182">
        <f t="shared" ca="1" si="19"/>
        <v>3.2597232000000003</v>
      </c>
      <c r="F89" s="183">
        <f t="shared" ca="1" si="19"/>
        <v>0</v>
      </c>
      <c r="G89" s="184">
        <f t="shared" ca="1" si="16"/>
        <v>237.93600000000001</v>
      </c>
      <c r="H89" s="184">
        <f t="shared" ca="1" si="17"/>
        <v>230.012731</v>
      </c>
      <c r="I89" s="185">
        <f t="shared" ca="1" si="20"/>
        <v>171.58</v>
      </c>
      <c r="J89" s="182">
        <f t="shared" ca="1" si="21"/>
        <v>55.27</v>
      </c>
      <c r="K89" s="182">
        <f t="shared" ca="1" si="22"/>
        <v>3.15</v>
      </c>
      <c r="L89" s="182">
        <f t="shared" ca="1" si="23"/>
        <v>0</v>
      </c>
      <c r="M89" s="183">
        <f t="shared" ca="1" si="24"/>
        <v>230.00000000000003</v>
      </c>
      <c r="N89" s="181">
        <f t="shared" ca="1" si="25"/>
        <v>177.50025600000001</v>
      </c>
      <c r="O89" s="182">
        <f t="shared" ca="1" si="26"/>
        <v>57.177055304347832</v>
      </c>
      <c r="P89" s="182">
        <f t="shared" ca="1" si="27"/>
        <v>3.2586886956521739</v>
      </c>
      <c r="Q89" s="182">
        <f t="shared" ca="1" si="28"/>
        <v>0</v>
      </c>
      <c r="R89" s="183">
        <f t="shared" ca="1" si="29"/>
        <v>237.93600000000001</v>
      </c>
      <c r="W89" s="46"/>
      <c r="X89" s="46">
        <v>89</v>
      </c>
    </row>
    <row r="90" spans="1:24">
      <c r="A90" s="61" t="s">
        <v>132</v>
      </c>
      <c r="B90" s="176">
        <f t="shared" ca="1" si="18"/>
        <v>275.11349999999999</v>
      </c>
      <c r="C90" s="181">
        <f t="shared" ca="1" si="19"/>
        <v>205.23467099999999</v>
      </c>
      <c r="D90" s="182">
        <f t="shared" ca="1" si="19"/>
        <v>66.109774049999999</v>
      </c>
      <c r="E90" s="182">
        <f t="shared" ca="1" si="19"/>
        <v>3.7690549500000001</v>
      </c>
      <c r="F90" s="183">
        <f t="shared" ca="1" si="19"/>
        <v>0</v>
      </c>
      <c r="G90" s="184">
        <f t="shared" ca="1" si="16"/>
        <v>275.11</v>
      </c>
      <c r="H90" s="184">
        <f t="shared" ca="1" si="17"/>
        <v>265.94883700000003</v>
      </c>
      <c r="I90" s="185">
        <f t="shared" ca="1" si="20"/>
        <v>198.4</v>
      </c>
      <c r="J90" s="182">
        <f t="shared" ca="1" si="21"/>
        <v>63.91</v>
      </c>
      <c r="K90" s="182">
        <f t="shared" ca="1" si="22"/>
        <v>3.64</v>
      </c>
      <c r="L90" s="182">
        <f t="shared" ca="1" si="23"/>
        <v>0</v>
      </c>
      <c r="M90" s="183">
        <f t="shared" ca="1" si="24"/>
        <v>265.95</v>
      </c>
      <c r="N90" s="181">
        <f t="shared" ca="1" si="25"/>
        <v>205.23340477533375</v>
      </c>
      <c r="O90" s="182">
        <f t="shared" ca="1" si="26"/>
        <v>66.111224290280134</v>
      </c>
      <c r="P90" s="182">
        <f t="shared" ca="1" si="27"/>
        <v>3.7653709343861634</v>
      </c>
      <c r="Q90" s="182">
        <f t="shared" ca="1" si="28"/>
        <v>0</v>
      </c>
      <c r="R90" s="183">
        <f t="shared" ca="1" si="29"/>
        <v>275.11000000000007</v>
      </c>
      <c r="W90" s="46"/>
      <c r="X90" s="46">
        <v>90</v>
      </c>
    </row>
    <row r="91" spans="1:24">
      <c r="A91" s="61" t="s">
        <v>133</v>
      </c>
      <c r="B91" s="176">
        <f t="shared" ca="1" si="18"/>
        <v>312.291</v>
      </c>
      <c r="C91" s="181">
        <f t="shared" ca="1" si="19"/>
        <v>232.96908599999998</v>
      </c>
      <c r="D91" s="182">
        <f t="shared" ca="1" si="19"/>
        <v>75.043527300000008</v>
      </c>
      <c r="E91" s="182">
        <f t="shared" ca="1" si="19"/>
        <v>4.2783867000000004</v>
      </c>
      <c r="F91" s="183">
        <f t="shared" ca="1" si="19"/>
        <v>0</v>
      </c>
      <c r="G91" s="184">
        <f t="shared" ca="1" si="16"/>
        <v>312.29069199999998</v>
      </c>
      <c r="H91" s="184">
        <f t="shared" ca="1" si="17"/>
        <v>301.891412</v>
      </c>
      <c r="I91" s="185">
        <f t="shared" ca="1" si="20"/>
        <v>225.21</v>
      </c>
      <c r="J91" s="182">
        <f t="shared" ca="1" si="21"/>
        <v>72.540000000000006</v>
      </c>
      <c r="K91" s="182">
        <f t="shared" ca="1" si="22"/>
        <v>4.1399999999999997</v>
      </c>
      <c r="L91" s="182">
        <f t="shared" ca="1" si="23"/>
        <v>0</v>
      </c>
      <c r="M91" s="183">
        <f t="shared" ca="1" si="24"/>
        <v>301.89</v>
      </c>
      <c r="N91" s="181">
        <f t="shared" ca="1" si="25"/>
        <v>232.96891829911553</v>
      </c>
      <c r="O91" s="182">
        <f t="shared" ca="1" si="26"/>
        <v>75.03914272642352</v>
      </c>
      <c r="P91" s="182">
        <f t="shared" ca="1" si="27"/>
        <v>4.2826309744608952</v>
      </c>
      <c r="Q91" s="182">
        <f t="shared" ca="1" si="28"/>
        <v>0</v>
      </c>
      <c r="R91" s="183">
        <f t="shared" ca="1" si="29"/>
        <v>312.29069199999998</v>
      </c>
      <c r="W91" s="46"/>
      <c r="X91" s="46">
        <v>91</v>
      </c>
    </row>
    <row r="92" spans="1:24">
      <c r="A92" s="61" t="s">
        <v>134</v>
      </c>
      <c r="B92" s="176">
        <f t="shared" ca="1" si="18"/>
        <v>349.46850000000001</v>
      </c>
      <c r="C92" s="181">
        <f t="shared" ca="1" si="19"/>
        <v>260.70350100000002</v>
      </c>
      <c r="D92" s="182">
        <f t="shared" ca="1" si="19"/>
        <v>83.977280550000017</v>
      </c>
      <c r="E92" s="182">
        <f t="shared" ca="1" si="19"/>
        <v>4.7877184500000007</v>
      </c>
      <c r="F92" s="183">
        <f t="shared" ca="1" si="19"/>
        <v>0</v>
      </c>
      <c r="G92" s="184">
        <f t="shared" ca="1" si="16"/>
        <v>349.46850000000001</v>
      </c>
      <c r="H92" s="184">
        <f t="shared" ca="1" si="17"/>
        <v>337.83119900000003</v>
      </c>
      <c r="I92" s="185">
        <f t="shared" ca="1" si="20"/>
        <v>252.02</v>
      </c>
      <c r="J92" s="182">
        <f t="shared" ca="1" si="21"/>
        <v>81.180000000000007</v>
      </c>
      <c r="K92" s="182">
        <f t="shared" ca="1" si="22"/>
        <v>4.63</v>
      </c>
      <c r="L92" s="182">
        <f t="shared" ca="1" si="23"/>
        <v>0</v>
      </c>
      <c r="M92" s="183">
        <f t="shared" ca="1" si="24"/>
        <v>337.83000000000004</v>
      </c>
      <c r="N92" s="181">
        <f t="shared" ca="1" si="25"/>
        <v>260.70228034810407</v>
      </c>
      <c r="O92" s="182">
        <f t="shared" ca="1" si="26"/>
        <v>83.976712636533165</v>
      </c>
      <c r="P92" s="182">
        <f t="shared" ca="1" si="27"/>
        <v>4.789507015362755</v>
      </c>
      <c r="Q92" s="182">
        <f t="shared" ca="1" si="28"/>
        <v>0</v>
      </c>
      <c r="R92" s="183">
        <f t="shared" ca="1" si="29"/>
        <v>349.46850000000001</v>
      </c>
      <c r="W92" s="46"/>
      <c r="X92" s="46">
        <v>92</v>
      </c>
    </row>
    <row r="93" spans="1:24">
      <c r="A93" s="61" t="s">
        <v>135</v>
      </c>
      <c r="B93" s="176">
        <f t="shared" ca="1" si="18"/>
        <v>349.46850000000001</v>
      </c>
      <c r="C93" s="181">
        <f t="shared" ca="1" si="19"/>
        <v>260.70350100000002</v>
      </c>
      <c r="D93" s="182">
        <f t="shared" ca="1" si="19"/>
        <v>83.977280550000017</v>
      </c>
      <c r="E93" s="182">
        <f t="shared" ca="1" si="19"/>
        <v>4.7877184500000007</v>
      </c>
      <c r="F93" s="183">
        <f t="shared" ca="1" si="19"/>
        <v>0</v>
      </c>
      <c r="G93" s="184">
        <f t="shared" ca="1" si="16"/>
        <v>349.46850000000001</v>
      </c>
      <c r="H93" s="184">
        <f t="shared" ca="1" si="17"/>
        <v>337.83119900000003</v>
      </c>
      <c r="I93" s="185">
        <f t="shared" ca="1" si="20"/>
        <v>252.02</v>
      </c>
      <c r="J93" s="182">
        <f t="shared" ca="1" si="21"/>
        <v>81.180000000000007</v>
      </c>
      <c r="K93" s="182">
        <f t="shared" ca="1" si="22"/>
        <v>4.63</v>
      </c>
      <c r="L93" s="182">
        <f t="shared" ca="1" si="23"/>
        <v>0</v>
      </c>
      <c r="M93" s="183">
        <f t="shared" ca="1" si="24"/>
        <v>337.83000000000004</v>
      </c>
      <c r="N93" s="181">
        <f t="shared" ca="1" si="25"/>
        <v>260.70228034810407</v>
      </c>
      <c r="O93" s="182">
        <f t="shared" ca="1" si="26"/>
        <v>83.976712636533165</v>
      </c>
      <c r="P93" s="182">
        <f t="shared" ca="1" si="27"/>
        <v>4.789507015362755</v>
      </c>
      <c r="Q93" s="182">
        <f t="shared" ca="1" si="28"/>
        <v>0</v>
      </c>
      <c r="R93" s="183">
        <f t="shared" ca="1" si="29"/>
        <v>349.46850000000001</v>
      </c>
      <c r="W93" s="46"/>
      <c r="X93" s="46">
        <v>93</v>
      </c>
    </row>
    <row r="94" spans="1:24">
      <c r="A94" s="61" t="s">
        <v>136</v>
      </c>
      <c r="B94" s="176">
        <f t="shared" ca="1" si="18"/>
        <v>349.46850000000001</v>
      </c>
      <c r="C94" s="181">
        <f t="shared" ca="1" si="19"/>
        <v>260.70350100000002</v>
      </c>
      <c r="D94" s="182">
        <f t="shared" ca="1" si="19"/>
        <v>83.977280550000017</v>
      </c>
      <c r="E94" s="182">
        <f t="shared" ca="1" si="19"/>
        <v>4.7877184500000007</v>
      </c>
      <c r="F94" s="183">
        <f t="shared" ca="1" si="19"/>
        <v>0</v>
      </c>
      <c r="G94" s="184">
        <f t="shared" ca="1" si="16"/>
        <v>349.46850000000001</v>
      </c>
      <c r="H94" s="184">
        <f t="shared" ca="1" si="17"/>
        <v>337.83119900000003</v>
      </c>
      <c r="I94" s="185">
        <f t="shared" ca="1" si="20"/>
        <v>252.02</v>
      </c>
      <c r="J94" s="182">
        <f t="shared" ca="1" si="21"/>
        <v>81.180000000000007</v>
      </c>
      <c r="K94" s="182">
        <f t="shared" ca="1" si="22"/>
        <v>4.63</v>
      </c>
      <c r="L94" s="182">
        <f t="shared" ca="1" si="23"/>
        <v>0</v>
      </c>
      <c r="M94" s="183">
        <f t="shared" ca="1" si="24"/>
        <v>337.83000000000004</v>
      </c>
      <c r="N94" s="181">
        <f t="shared" ca="1" si="25"/>
        <v>260.70228034810407</v>
      </c>
      <c r="O94" s="182">
        <f t="shared" ca="1" si="26"/>
        <v>83.976712636533165</v>
      </c>
      <c r="P94" s="182">
        <f t="shared" ca="1" si="27"/>
        <v>4.789507015362755</v>
      </c>
      <c r="Q94" s="182">
        <f t="shared" ca="1" si="28"/>
        <v>0</v>
      </c>
      <c r="R94" s="183">
        <f t="shared" ca="1" si="29"/>
        <v>349.46850000000001</v>
      </c>
      <c r="W94" s="46"/>
      <c r="X94" s="46">
        <v>94</v>
      </c>
    </row>
    <row r="95" spans="1:24">
      <c r="A95" s="61" t="s">
        <v>137</v>
      </c>
      <c r="B95" s="176">
        <f t="shared" ca="1" si="18"/>
        <v>349.46850000000001</v>
      </c>
      <c r="C95" s="181">
        <f t="shared" ca="1" si="19"/>
        <v>260.70350100000002</v>
      </c>
      <c r="D95" s="182">
        <f t="shared" ca="1" si="19"/>
        <v>83.977280550000017</v>
      </c>
      <c r="E95" s="182">
        <f t="shared" ca="1" si="19"/>
        <v>4.7877184500000007</v>
      </c>
      <c r="F95" s="183">
        <f t="shared" ca="1" si="19"/>
        <v>0</v>
      </c>
      <c r="G95" s="184">
        <f t="shared" ca="1" si="16"/>
        <v>349.46850000000001</v>
      </c>
      <c r="H95" s="184">
        <f t="shared" ca="1" si="17"/>
        <v>337.83119900000003</v>
      </c>
      <c r="I95" s="185">
        <f t="shared" ca="1" si="20"/>
        <v>252.02</v>
      </c>
      <c r="J95" s="182">
        <f t="shared" ca="1" si="21"/>
        <v>81.180000000000007</v>
      </c>
      <c r="K95" s="182">
        <f t="shared" ca="1" si="22"/>
        <v>4.63</v>
      </c>
      <c r="L95" s="182">
        <f t="shared" ca="1" si="23"/>
        <v>0</v>
      </c>
      <c r="M95" s="183">
        <f t="shared" ca="1" si="24"/>
        <v>337.83000000000004</v>
      </c>
      <c r="N95" s="181">
        <f t="shared" ca="1" si="25"/>
        <v>260.70228034810407</v>
      </c>
      <c r="O95" s="182">
        <f t="shared" ca="1" si="26"/>
        <v>83.976712636533165</v>
      </c>
      <c r="P95" s="182">
        <f t="shared" ca="1" si="27"/>
        <v>4.789507015362755</v>
      </c>
      <c r="Q95" s="182">
        <f t="shared" ca="1" si="28"/>
        <v>0</v>
      </c>
      <c r="R95" s="183">
        <f t="shared" ca="1" si="29"/>
        <v>349.46850000000001</v>
      </c>
      <c r="W95" s="46"/>
      <c r="X95" s="46">
        <v>95</v>
      </c>
    </row>
    <row r="96" spans="1:24">
      <c r="A96" s="61" t="s">
        <v>138</v>
      </c>
      <c r="B96" s="176">
        <f t="shared" ca="1" si="18"/>
        <v>349.46850000000001</v>
      </c>
      <c r="C96" s="181">
        <f t="shared" ca="1" si="19"/>
        <v>260.70350100000002</v>
      </c>
      <c r="D96" s="182">
        <f t="shared" ca="1" si="19"/>
        <v>83.977280550000017</v>
      </c>
      <c r="E96" s="182">
        <f t="shared" ca="1" si="19"/>
        <v>4.7877184500000007</v>
      </c>
      <c r="F96" s="183">
        <f t="shared" ca="1" si="19"/>
        <v>0</v>
      </c>
      <c r="G96" s="184">
        <f t="shared" ca="1" si="16"/>
        <v>349.46850000000001</v>
      </c>
      <c r="H96" s="184">
        <f t="shared" ca="1" si="17"/>
        <v>337.83119900000003</v>
      </c>
      <c r="I96" s="185">
        <f t="shared" ca="1" si="20"/>
        <v>252.02</v>
      </c>
      <c r="J96" s="182">
        <f t="shared" ca="1" si="21"/>
        <v>81.180000000000007</v>
      </c>
      <c r="K96" s="182">
        <f t="shared" ca="1" si="22"/>
        <v>4.63</v>
      </c>
      <c r="L96" s="182">
        <f t="shared" ca="1" si="23"/>
        <v>0</v>
      </c>
      <c r="M96" s="183">
        <f t="shared" ca="1" si="24"/>
        <v>337.83000000000004</v>
      </c>
      <c r="N96" s="181">
        <f t="shared" ca="1" si="25"/>
        <v>260.70228034810407</v>
      </c>
      <c r="O96" s="182">
        <f t="shared" ca="1" si="26"/>
        <v>83.976712636533165</v>
      </c>
      <c r="P96" s="182">
        <f t="shared" ca="1" si="27"/>
        <v>4.789507015362755</v>
      </c>
      <c r="Q96" s="182">
        <f t="shared" ca="1" si="28"/>
        <v>0</v>
      </c>
      <c r="R96" s="183">
        <f t="shared" ca="1" si="29"/>
        <v>349.46850000000001</v>
      </c>
      <c r="W96" s="46"/>
      <c r="X96" s="46">
        <v>96</v>
      </c>
    </row>
    <row r="97" spans="1:24">
      <c r="A97" s="61" t="s">
        <v>139</v>
      </c>
      <c r="B97" s="176">
        <f t="shared" ca="1" si="18"/>
        <v>423.82350000000002</v>
      </c>
      <c r="C97" s="181">
        <f t="shared" ca="1" si="19"/>
        <v>316.17233099999999</v>
      </c>
      <c r="D97" s="182">
        <f t="shared" ca="1" si="19"/>
        <v>101.84478705000004</v>
      </c>
      <c r="E97" s="182">
        <f t="shared" ca="1" si="19"/>
        <v>5.8063819500000013</v>
      </c>
      <c r="F97" s="183">
        <f t="shared" ca="1" si="19"/>
        <v>0</v>
      </c>
      <c r="G97" s="184">
        <f t="shared" ca="1" si="16"/>
        <v>359.48951</v>
      </c>
      <c r="H97" s="184">
        <f t="shared" ca="1" si="17"/>
        <v>347.51850899999999</v>
      </c>
      <c r="I97" s="185">
        <f t="shared" ca="1" si="20"/>
        <v>251.01</v>
      </c>
      <c r="J97" s="182">
        <f t="shared" ca="1" si="21"/>
        <v>91.3</v>
      </c>
      <c r="K97" s="182">
        <f t="shared" ca="1" si="22"/>
        <v>5.21</v>
      </c>
      <c r="L97" s="182">
        <f t="shared" ca="1" si="23"/>
        <v>0</v>
      </c>
      <c r="M97" s="183">
        <f t="shared" ca="1" si="24"/>
        <v>347.52</v>
      </c>
      <c r="N97" s="181">
        <f t="shared" ca="1" si="25"/>
        <v>259.6554497729627</v>
      </c>
      <c r="O97" s="182">
        <f t="shared" ca="1" si="26"/>
        <v>94.444614016459496</v>
      </c>
      <c r="P97" s="182">
        <f t="shared" ca="1" si="27"/>
        <v>5.3894462105778089</v>
      </c>
      <c r="Q97" s="182">
        <f t="shared" ca="1" si="28"/>
        <v>0</v>
      </c>
      <c r="R97" s="183">
        <f t="shared" ca="1" si="29"/>
        <v>359.48951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498.17849999999999</v>
      </c>
      <c r="C98" s="186">
        <f t="shared" ca="1" si="19"/>
        <v>371.64116100000001</v>
      </c>
      <c r="D98" s="187">
        <f t="shared" ca="1" si="19"/>
        <v>119.71229355000001</v>
      </c>
      <c r="E98" s="187">
        <f t="shared" ca="1" si="19"/>
        <v>6.8250454500000002</v>
      </c>
      <c r="F98" s="188">
        <f t="shared" ca="1" si="19"/>
        <v>0</v>
      </c>
      <c r="G98" s="189">
        <f t="shared" ca="1" si="16"/>
        <v>355.74380200000002</v>
      </c>
      <c r="H98" s="189">
        <f t="shared" ca="1" si="17"/>
        <v>343.89753300000001</v>
      </c>
      <c r="I98" s="190">
        <f t="shared" ca="1" si="20"/>
        <v>236.86</v>
      </c>
      <c r="J98" s="187">
        <f t="shared" ca="1" si="21"/>
        <v>101.26</v>
      </c>
      <c r="K98" s="187">
        <f t="shared" ca="1" si="22"/>
        <v>5.78</v>
      </c>
      <c r="L98" s="187">
        <f t="shared" ca="1" si="23"/>
        <v>0</v>
      </c>
      <c r="M98" s="188">
        <f t="shared" ca="1" si="24"/>
        <v>343.9</v>
      </c>
      <c r="N98" s="186">
        <f t="shared" ca="1" si="25"/>
        <v>245.01737988287294</v>
      </c>
      <c r="O98" s="187">
        <f t="shared" ca="1" si="26"/>
        <v>104.74736083314917</v>
      </c>
      <c r="P98" s="187">
        <f t="shared" ca="1" si="27"/>
        <v>5.9790612839778996</v>
      </c>
      <c r="Q98" s="187">
        <f t="shared" ca="1" si="28"/>
        <v>0</v>
      </c>
      <c r="R98" s="188">
        <f t="shared" ca="1" si="29"/>
        <v>355.74380200000002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12.931858768999991</v>
      </c>
      <c r="C99" s="56">
        <f t="shared" ref="C99:R99" ca="1" si="30">SUM(C3:C98)/4000</f>
        <v>9.6471666416740067</v>
      </c>
      <c r="D99" s="54">
        <f t="shared" ca="1" si="30"/>
        <v>3.1075256621907013</v>
      </c>
      <c r="E99" s="54">
        <f t="shared" ca="1" si="30"/>
        <v>0.17716646513530004</v>
      </c>
      <c r="F99" s="55">
        <f t="shared" ca="1" si="30"/>
        <v>0</v>
      </c>
      <c r="G99" s="59">
        <f t="shared" ca="1" si="30"/>
        <v>8.1148788435000032</v>
      </c>
      <c r="H99" s="59">
        <f t="shared" ca="1" si="30"/>
        <v>7.8446533765000046</v>
      </c>
      <c r="I99" s="173">
        <f t="shared" ca="1" si="30"/>
        <v>5.5449175000000004</v>
      </c>
      <c r="J99" s="54">
        <f t="shared" ca="1" si="30"/>
        <v>2.1694499999999981</v>
      </c>
      <c r="K99" s="54">
        <f t="shared" ca="1" si="30"/>
        <v>0.13024999999999998</v>
      </c>
      <c r="L99" s="54">
        <f t="shared" ca="1" si="30"/>
        <v>0</v>
      </c>
      <c r="M99" s="55">
        <f t="shared" ca="1" si="30"/>
        <v>7.8446175000000071</v>
      </c>
      <c r="N99" s="56">
        <f t="shared" ca="1" si="30"/>
        <v>5.7359508500372982</v>
      </c>
      <c r="O99" s="54">
        <f t="shared" ca="1" si="30"/>
        <v>2.2441907517620039</v>
      </c>
      <c r="P99" s="54">
        <f t="shared" ca="1" si="30"/>
        <v>0.1347372417007015</v>
      </c>
      <c r="Q99" s="54">
        <f t="shared" ca="1" si="30"/>
        <v>0</v>
      </c>
      <c r="R99" s="55">
        <f t="shared" ca="1" si="30"/>
        <v>8.1148788435000032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45178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45178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45178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2023-09-11T08:35:40Z</dcterms:modified>
</cp:coreProperties>
</file>